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022 PLANOVI\2022 GODIŠNJI IZVJEŠTAJ O IZVRŠENJU PLANA\"/>
    </mc:Choice>
  </mc:AlternateContent>
  <xr:revisionPtr revIDLastSave="0" documentId="13_ncr:1_{CBB2D31D-4405-491C-BD01-2445F407DA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Izvršenje plana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" i="1" l="1"/>
  <c r="I35" i="1"/>
  <c r="G35" i="1"/>
  <c r="P36" i="1"/>
  <c r="P40" i="1"/>
  <c r="X94" i="1" l="1"/>
  <c r="X89" i="1"/>
  <c r="X87" i="1"/>
  <c r="X85" i="1"/>
  <c r="X78" i="1"/>
  <c r="X75" i="1"/>
  <c r="X72" i="1"/>
  <c r="X70" i="1"/>
  <c r="X65" i="1"/>
  <c r="X62" i="1"/>
  <c r="X54" i="1"/>
  <c r="X50" i="1"/>
  <c r="X46" i="1"/>
  <c r="X40" i="1"/>
  <c r="X36" i="1"/>
  <c r="X26" i="1"/>
  <c r="X24" i="1"/>
  <c r="X20" i="1"/>
  <c r="X13" i="1"/>
  <c r="W94" i="1"/>
  <c r="W89" i="1"/>
  <c r="W87" i="1"/>
  <c r="W85" i="1"/>
  <c r="W78" i="1"/>
  <c r="W75" i="1"/>
  <c r="W72" i="1"/>
  <c r="W70" i="1"/>
  <c r="W65" i="1"/>
  <c r="W62" i="1"/>
  <c r="W54" i="1"/>
  <c r="W50" i="1"/>
  <c r="W46" i="1"/>
  <c r="W40" i="1"/>
  <c r="W36" i="1"/>
  <c r="W29" i="1"/>
  <c r="W26" i="1"/>
  <c r="W24" i="1"/>
  <c r="W20" i="1"/>
  <c r="W13" i="1"/>
  <c r="X12" i="1" l="1"/>
  <c r="X6" i="1" s="1"/>
  <c r="W12" i="1"/>
  <c r="W35" i="1"/>
  <c r="W6" i="1"/>
  <c r="W8" i="1" s="1"/>
  <c r="X74" i="1"/>
  <c r="W74" i="1"/>
  <c r="X35" i="1"/>
  <c r="X34" i="1" s="1"/>
  <c r="X9" i="1" s="1"/>
  <c r="X8" i="1"/>
  <c r="L94" i="1"/>
  <c r="L89" i="1"/>
  <c r="L87" i="1"/>
  <c r="L85" i="1"/>
  <c r="L78" i="1"/>
  <c r="L75" i="1"/>
  <c r="L72" i="1"/>
  <c r="L70" i="1"/>
  <c r="L65" i="1"/>
  <c r="L62" i="1"/>
  <c r="L54" i="1"/>
  <c r="L50" i="1"/>
  <c r="L46" i="1"/>
  <c r="L40" i="1"/>
  <c r="L36" i="1"/>
  <c r="L35" i="1" s="1"/>
  <c r="L29" i="1"/>
  <c r="L26" i="1"/>
  <c r="L24" i="1"/>
  <c r="L20" i="1"/>
  <c r="L13" i="1"/>
  <c r="O31" i="1"/>
  <c r="D31" i="1"/>
  <c r="O5" i="1"/>
  <c r="W34" i="1" l="1"/>
  <c r="W9" i="1" s="1"/>
  <c r="L12" i="1"/>
  <c r="L6" i="1" s="1"/>
  <c r="L8" i="1" s="1"/>
  <c r="W10" i="1"/>
  <c r="X10" i="1"/>
  <c r="L74" i="1"/>
  <c r="L34" i="1" s="1"/>
  <c r="L9" i="1" s="1"/>
  <c r="O96" i="1"/>
  <c r="Z96" i="1" s="1"/>
  <c r="O95" i="1"/>
  <c r="D95" i="1"/>
  <c r="V94" i="1"/>
  <c r="U94" i="1"/>
  <c r="T94" i="1"/>
  <c r="S94" i="1"/>
  <c r="R94" i="1"/>
  <c r="Q94" i="1"/>
  <c r="P94" i="1"/>
  <c r="M94" i="1"/>
  <c r="K94" i="1"/>
  <c r="J94" i="1"/>
  <c r="I94" i="1"/>
  <c r="H94" i="1"/>
  <c r="G94" i="1"/>
  <c r="F94" i="1"/>
  <c r="E94" i="1"/>
  <c r="O93" i="1"/>
  <c r="D93" i="1"/>
  <c r="O92" i="1"/>
  <c r="D92" i="1"/>
  <c r="O91" i="1"/>
  <c r="D91" i="1"/>
  <c r="O90" i="1"/>
  <c r="D90" i="1"/>
  <c r="V89" i="1"/>
  <c r="U89" i="1"/>
  <c r="T89" i="1"/>
  <c r="S89" i="1"/>
  <c r="R89" i="1"/>
  <c r="Q89" i="1"/>
  <c r="P89" i="1"/>
  <c r="M89" i="1"/>
  <c r="K89" i="1"/>
  <c r="J89" i="1"/>
  <c r="I89" i="1"/>
  <c r="H89" i="1"/>
  <c r="G89" i="1"/>
  <c r="F89" i="1"/>
  <c r="E89" i="1"/>
  <c r="O88" i="1"/>
  <c r="D88" i="1"/>
  <c r="V87" i="1"/>
  <c r="U87" i="1"/>
  <c r="T87" i="1"/>
  <c r="S87" i="1"/>
  <c r="R87" i="1"/>
  <c r="Q87" i="1"/>
  <c r="P87" i="1"/>
  <c r="M87" i="1"/>
  <c r="K87" i="1"/>
  <c r="J87" i="1"/>
  <c r="I87" i="1"/>
  <c r="H87" i="1"/>
  <c r="G87" i="1"/>
  <c r="F87" i="1"/>
  <c r="E87" i="1"/>
  <c r="O86" i="1"/>
  <c r="D86" i="1"/>
  <c r="V85" i="1"/>
  <c r="U85" i="1"/>
  <c r="T85" i="1"/>
  <c r="S85" i="1"/>
  <c r="R85" i="1"/>
  <c r="Q85" i="1"/>
  <c r="P85" i="1"/>
  <c r="M85" i="1"/>
  <c r="K85" i="1"/>
  <c r="J85" i="1"/>
  <c r="I85" i="1"/>
  <c r="H85" i="1"/>
  <c r="G85" i="1"/>
  <c r="F85" i="1"/>
  <c r="E85" i="1"/>
  <c r="O84" i="1"/>
  <c r="D84" i="1"/>
  <c r="O83" i="1"/>
  <c r="D83" i="1"/>
  <c r="O82" i="1"/>
  <c r="D82" i="1"/>
  <c r="O81" i="1"/>
  <c r="D81" i="1"/>
  <c r="O80" i="1"/>
  <c r="D80" i="1"/>
  <c r="O79" i="1"/>
  <c r="D79" i="1"/>
  <c r="V78" i="1"/>
  <c r="U78" i="1"/>
  <c r="T78" i="1"/>
  <c r="S78" i="1"/>
  <c r="R78" i="1"/>
  <c r="Q78" i="1"/>
  <c r="P78" i="1"/>
  <c r="M78" i="1"/>
  <c r="K78" i="1"/>
  <c r="J78" i="1"/>
  <c r="I78" i="1"/>
  <c r="H78" i="1"/>
  <c r="G78" i="1"/>
  <c r="F78" i="1"/>
  <c r="E78" i="1"/>
  <c r="O77" i="1"/>
  <c r="D77" i="1"/>
  <c r="O76" i="1"/>
  <c r="D76" i="1"/>
  <c r="V75" i="1"/>
  <c r="U75" i="1"/>
  <c r="T75" i="1"/>
  <c r="S75" i="1"/>
  <c r="R75" i="1"/>
  <c r="Q75" i="1"/>
  <c r="P75" i="1"/>
  <c r="M75" i="1"/>
  <c r="K75" i="1"/>
  <c r="J75" i="1"/>
  <c r="I75" i="1"/>
  <c r="H75" i="1"/>
  <c r="G75" i="1"/>
  <c r="F75" i="1"/>
  <c r="E75" i="1"/>
  <c r="O73" i="1"/>
  <c r="D73" i="1"/>
  <c r="V72" i="1"/>
  <c r="U72" i="1"/>
  <c r="T72" i="1"/>
  <c r="S72" i="1"/>
  <c r="R72" i="1"/>
  <c r="Q72" i="1"/>
  <c r="P72" i="1"/>
  <c r="M72" i="1"/>
  <c r="K72" i="1"/>
  <c r="J72" i="1"/>
  <c r="I72" i="1"/>
  <c r="H72" i="1"/>
  <c r="G72" i="1"/>
  <c r="F72" i="1"/>
  <c r="E72" i="1"/>
  <c r="O71" i="1"/>
  <c r="D71" i="1"/>
  <c r="V70" i="1"/>
  <c r="U70" i="1"/>
  <c r="T70" i="1"/>
  <c r="S70" i="1"/>
  <c r="R70" i="1"/>
  <c r="Q70" i="1"/>
  <c r="P70" i="1"/>
  <c r="M70" i="1"/>
  <c r="K70" i="1"/>
  <c r="J70" i="1"/>
  <c r="I70" i="1"/>
  <c r="H70" i="1"/>
  <c r="G70" i="1"/>
  <c r="F70" i="1"/>
  <c r="E70" i="1"/>
  <c r="O69" i="1"/>
  <c r="D69" i="1"/>
  <c r="O68" i="1"/>
  <c r="D68" i="1"/>
  <c r="O67" i="1"/>
  <c r="D67" i="1"/>
  <c r="O66" i="1"/>
  <c r="D66" i="1"/>
  <c r="V65" i="1"/>
  <c r="U65" i="1"/>
  <c r="T65" i="1"/>
  <c r="S65" i="1"/>
  <c r="R65" i="1"/>
  <c r="Q65" i="1"/>
  <c r="P65" i="1"/>
  <c r="M65" i="1"/>
  <c r="K65" i="1"/>
  <c r="J65" i="1"/>
  <c r="I65" i="1"/>
  <c r="H65" i="1"/>
  <c r="G65" i="1"/>
  <c r="F65" i="1"/>
  <c r="E65" i="1"/>
  <c r="O64" i="1"/>
  <c r="D64" i="1"/>
  <c r="O63" i="1"/>
  <c r="D63" i="1"/>
  <c r="V62" i="1"/>
  <c r="U62" i="1"/>
  <c r="T62" i="1"/>
  <c r="S62" i="1"/>
  <c r="R62" i="1"/>
  <c r="Q62" i="1"/>
  <c r="P62" i="1"/>
  <c r="M62" i="1"/>
  <c r="K62" i="1"/>
  <c r="J62" i="1"/>
  <c r="I62" i="1"/>
  <c r="H62" i="1"/>
  <c r="G62" i="1"/>
  <c r="F62" i="1"/>
  <c r="E62" i="1"/>
  <c r="O61" i="1"/>
  <c r="D61" i="1"/>
  <c r="O60" i="1"/>
  <c r="D60" i="1"/>
  <c r="O59" i="1"/>
  <c r="D59" i="1"/>
  <c r="O58" i="1"/>
  <c r="D58" i="1"/>
  <c r="O57" i="1"/>
  <c r="D57" i="1"/>
  <c r="O56" i="1"/>
  <c r="D56" i="1"/>
  <c r="O55" i="1"/>
  <c r="D55" i="1"/>
  <c r="V54" i="1"/>
  <c r="U54" i="1"/>
  <c r="T54" i="1"/>
  <c r="S54" i="1"/>
  <c r="R54" i="1"/>
  <c r="Q54" i="1"/>
  <c r="P54" i="1"/>
  <c r="M54" i="1"/>
  <c r="K54" i="1"/>
  <c r="J54" i="1"/>
  <c r="I54" i="1"/>
  <c r="H54" i="1"/>
  <c r="G54" i="1"/>
  <c r="F54" i="1"/>
  <c r="E54" i="1"/>
  <c r="O53" i="1"/>
  <c r="D53" i="1"/>
  <c r="O52" i="1"/>
  <c r="D52" i="1"/>
  <c r="O51" i="1"/>
  <c r="D51" i="1"/>
  <c r="V50" i="1"/>
  <c r="U50" i="1"/>
  <c r="T50" i="1"/>
  <c r="S50" i="1"/>
  <c r="R50" i="1"/>
  <c r="Q50" i="1"/>
  <c r="P50" i="1"/>
  <c r="M50" i="1"/>
  <c r="K50" i="1"/>
  <c r="J50" i="1"/>
  <c r="I50" i="1"/>
  <c r="H50" i="1"/>
  <c r="G50" i="1"/>
  <c r="F50" i="1"/>
  <c r="E50" i="1"/>
  <c r="O49" i="1"/>
  <c r="D49" i="1"/>
  <c r="O48" i="1"/>
  <c r="D48" i="1"/>
  <c r="O47" i="1"/>
  <c r="D47" i="1"/>
  <c r="V46" i="1"/>
  <c r="U46" i="1"/>
  <c r="T46" i="1"/>
  <c r="S46" i="1"/>
  <c r="R46" i="1"/>
  <c r="Q46" i="1"/>
  <c r="P46" i="1"/>
  <c r="M46" i="1"/>
  <c r="K46" i="1"/>
  <c r="J46" i="1"/>
  <c r="I46" i="1"/>
  <c r="H46" i="1"/>
  <c r="G46" i="1"/>
  <c r="F46" i="1"/>
  <c r="E46" i="1"/>
  <c r="O45" i="1"/>
  <c r="D45" i="1"/>
  <c r="O44" i="1"/>
  <c r="D44" i="1"/>
  <c r="O43" i="1"/>
  <c r="D43" i="1"/>
  <c r="O42" i="1"/>
  <c r="D42" i="1"/>
  <c r="O41" i="1"/>
  <c r="D41" i="1"/>
  <c r="V40" i="1"/>
  <c r="U40" i="1"/>
  <c r="T40" i="1"/>
  <c r="S40" i="1"/>
  <c r="R40" i="1"/>
  <c r="Q40" i="1"/>
  <c r="M40" i="1"/>
  <c r="K40" i="1"/>
  <c r="J40" i="1"/>
  <c r="I40" i="1"/>
  <c r="H40" i="1"/>
  <c r="G40" i="1"/>
  <c r="F40" i="1"/>
  <c r="E40" i="1"/>
  <c r="O39" i="1"/>
  <c r="D39" i="1"/>
  <c r="O38" i="1"/>
  <c r="D38" i="1"/>
  <c r="O37" i="1"/>
  <c r="D37" i="1"/>
  <c r="V36" i="1"/>
  <c r="U36" i="1"/>
  <c r="T36" i="1"/>
  <c r="S36" i="1"/>
  <c r="R36" i="1"/>
  <c r="Q36" i="1"/>
  <c r="M36" i="1"/>
  <c r="K36" i="1"/>
  <c r="I36" i="1"/>
  <c r="H36" i="1"/>
  <c r="G36" i="1"/>
  <c r="F36" i="1"/>
  <c r="E36" i="1"/>
  <c r="O30" i="1"/>
  <c r="D30" i="1"/>
  <c r="V29" i="1"/>
  <c r="U29" i="1"/>
  <c r="T29" i="1"/>
  <c r="S29" i="1"/>
  <c r="Q29" i="1"/>
  <c r="P29" i="1"/>
  <c r="M29" i="1"/>
  <c r="K29" i="1"/>
  <c r="J29" i="1"/>
  <c r="I29" i="1"/>
  <c r="H29" i="1"/>
  <c r="G29" i="1"/>
  <c r="F29" i="1"/>
  <c r="E29" i="1"/>
  <c r="O28" i="1"/>
  <c r="D28" i="1"/>
  <c r="O27" i="1"/>
  <c r="D27" i="1"/>
  <c r="V26" i="1"/>
  <c r="U26" i="1"/>
  <c r="T26" i="1"/>
  <c r="S26" i="1"/>
  <c r="R26" i="1"/>
  <c r="Q26" i="1"/>
  <c r="P26" i="1"/>
  <c r="M26" i="1"/>
  <c r="K26" i="1"/>
  <c r="J26" i="1"/>
  <c r="I26" i="1"/>
  <c r="H26" i="1"/>
  <c r="G26" i="1"/>
  <c r="F26" i="1"/>
  <c r="E26" i="1"/>
  <c r="O25" i="1"/>
  <c r="D25" i="1"/>
  <c r="V24" i="1"/>
  <c r="U24" i="1"/>
  <c r="T24" i="1"/>
  <c r="S24" i="1"/>
  <c r="R24" i="1"/>
  <c r="Q24" i="1"/>
  <c r="P24" i="1"/>
  <c r="M24" i="1"/>
  <c r="K24" i="1"/>
  <c r="J24" i="1"/>
  <c r="I24" i="1"/>
  <c r="H24" i="1"/>
  <c r="G24" i="1"/>
  <c r="F24" i="1"/>
  <c r="E24" i="1"/>
  <c r="O23" i="1"/>
  <c r="D23" i="1"/>
  <c r="O22" i="1"/>
  <c r="D22" i="1"/>
  <c r="O21" i="1"/>
  <c r="D21" i="1"/>
  <c r="V20" i="1"/>
  <c r="U20" i="1"/>
  <c r="T20" i="1"/>
  <c r="S20" i="1"/>
  <c r="R20" i="1"/>
  <c r="Q20" i="1"/>
  <c r="P20" i="1"/>
  <c r="M20" i="1"/>
  <c r="K20" i="1"/>
  <c r="J20" i="1"/>
  <c r="I20" i="1"/>
  <c r="H20" i="1"/>
  <c r="G20" i="1"/>
  <c r="F20" i="1"/>
  <c r="E20" i="1"/>
  <c r="O19" i="1"/>
  <c r="D19" i="1"/>
  <c r="O18" i="1"/>
  <c r="D18" i="1"/>
  <c r="O17" i="1"/>
  <c r="D17" i="1"/>
  <c r="O16" i="1"/>
  <c r="D16" i="1"/>
  <c r="O15" i="1"/>
  <c r="D15" i="1"/>
  <c r="O14" i="1"/>
  <c r="D14" i="1"/>
  <c r="V13" i="1"/>
  <c r="U13" i="1"/>
  <c r="T13" i="1"/>
  <c r="S13" i="1"/>
  <c r="R13" i="1"/>
  <c r="Q13" i="1"/>
  <c r="P13" i="1"/>
  <c r="M13" i="1"/>
  <c r="K13" i="1"/>
  <c r="J13" i="1"/>
  <c r="I13" i="1"/>
  <c r="H13" i="1"/>
  <c r="G13" i="1"/>
  <c r="F13" i="1"/>
  <c r="E13" i="1"/>
  <c r="D7" i="1"/>
  <c r="Z7" i="1" s="1"/>
  <c r="D5" i="1"/>
  <c r="P35" i="1" l="1"/>
  <c r="R35" i="1"/>
  <c r="L10" i="1"/>
  <c r="Z77" i="1"/>
  <c r="T74" i="1"/>
  <c r="Z5" i="1"/>
  <c r="Z76" i="1"/>
  <c r="F12" i="1"/>
  <c r="F6" i="1" s="1"/>
  <c r="E35" i="1"/>
  <c r="M74" i="1"/>
  <c r="J12" i="1"/>
  <c r="J6" i="1" s="1"/>
  <c r="S12" i="1"/>
  <c r="S6" i="1" s="1"/>
  <c r="E74" i="1"/>
  <c r="O94" i="1"/>
  <c r="P12" i="1"/>
  <c r="P6" i="1" s="1"/>
  <c r="T12" i="1"/>
  <c r="D29" i="1"/>
  <c r="O29" i="1"/>
  <c r="O72" i="1"/>
  <c r="V35" i="1"/>
  <c r="R74" i="1"/>
  <c r="V74" i="1"/>
  <c r="O85" i="1"/>
  <c r="O24" i="1"/>
  <c r="O75" i="1"/>
  <c r="S74" i="1"/>
  <c r="D62" i="1"/>
  <c r="O87" i="1"/>
  <c r="M12" i="1"/>
  <c r="M6" i="1" s="1"/>
  <c r="D70" i="1"/>
  <c r="P74" i="1"/>
  <c r="O20" i="1"/>
  <c r="D26" i="1"/>
  <c r="O50" i="1"/>
  <c r="D54" i="1"/>
  <c r="O65" i="1"/>
  <c r="H74" i="1"/>
  <c r="S35" i="1"/>
  <c r="H12" i="1"/>
  <c r="H6" i="1" s="1"/>
  <c r="O46" i="1"/>
  <c r="F74" i="1"/>
  <c r="I12" i="1"/>
  <c r="I6" i="1" s="1"/>
  <c r="O13" i="1"/>
  <c r="Q12" i="1"/>
  <c r="Q6" i="1" s="1"/>
  <c r="U12" i="1"/>
  <c r="U6" i="1" s="1"/>
  <c r="D50" i="1"/>
  <c r="O54" i="1"/>
  <c r="O62" i="1"/>
  <c r="J74" i="1"/>
  <c r="T35" i="1"/>
  <c r="D89" i="1"/>
  <c r="O78" i="1"/>
  <c r="Q74" i="1"/>
  <c r="U74" i="1"/>
  <c r="D13" i="1"/>
  <c r="K35" i="1"/>
  <c r="O40" i="1"/>
  <c r="D72" i="1"/>
  <c r="D85" i="1"/>
  <c r="D87" i="1"/>
  <c r="O89" i="1"/>
  <c r="E12" i="1"/>
  <c r="E6" i="1" s="1"/>
  <c r="G12" i="1"/>
  <c r="G6" i="1" s="1"/>
  <c r="D20" i="1"/>
  <c r="K12" i="1"/>
  <c r="K6" i="1" s="1"/>
  <c r="R12" i="1"/>
  <c r="V12" i="1"/>
  <c r="V6" i="1" s="1"/>
  <c r="O36" i="1"/>
  <c r="Q35" i="1"/>
  <c r="U35" i="1"/>
  <c r="O35" i="1" s="1"/>
  <c r="I74" i="1"/>
  <c r="G74" i="1"/>
  <c r="K74" i="1"/>
  <c r="D24" i="1"/>
  <c r="F35" i="1"/>
  <c r="J35" i="1"/>
  <c r="O26" i="1"/>
  <c r="D36" i="1"/>
  <c r="D46" i="1"/>
  <c r="D65" i="1"/>
  <c r="O70" i="1"/>
  <c r="D75" i="1"/>
  <c r="D78" i="1"/>
  <c r="D40" i="1"/>
  <c r="H35" i="1"/>
  <c r="M35" i="1"/>
  <c r="D94" i="1"/>
  <c r="P34" i="1" l="1"/>
  <c r="T6" i="1"/>
  <c r="R6" i="1"/>
  <c r="O6" i="1" s="1"/>
  <c r="Z26" i="1"/>
  <c r="S34" i="1"/>
  <c r="Z13" i="1"/>
  <c r="Z29" i="1"/>
  <c r="T34" i="1"/>
  <c r="E34" i="1"/>
  <c r="E9" i="1" s="1"/>
  <c r="Z20" i="1"/>
  <c r="Z40" i="1"/>
  <c r="Z89" i="1"/>
  <c r="V34" i="1"/>
  <c r="I8" i="1"/>
  <c r="Q34" i="1"/>
  <c r="Z78" i="1"/>
  <c r="Z36" i="1"/>
  <c r="Z46" i="1"/>
  <c r="Z75" i="1"/>
  <c r="R34" i="1"/>
  <c r="O12" i="1"/>
  <c r="K34" i="1"/>
  <c r="D12" i="1"/>
  <c r="D74" i="1"/>
  <c r="G34" i="1"/>
  <c r="M34" i="1"/>
  <c r="F34" i="1"/>
  <c r="J8" i="1"/>
  <c r="U34" i="1"/>
  <c r="D35" i="1"/>
  <c r="H8" i="1"/>
  <c r="H34" i="1"/>
  <c r="J34" i="1"/>
  <c r="I34" i="1"/>
  <c r="O74" i="1"/>
  <c r="F8" i="1"/>
  <c r="O34" i="1" l="1"/>
  <c r="S8" i="1"/>
  <c r="V9" i="1"/>
  <c r="V8" i="1"/>
  <c r="Q9" i="1"/>
  <c r="Q8" i="1"/>
  <c r="S9" i="1"/>
  <c r="U9" i="1"/>
  <c r="T9" i="1"/>
  <c r="T8" i="1"/>
  <c r="U8" i="1"/>
  <c r="R8" i="1"/>
  <c r="P8" i="1"/>
  <c r="R9" i="1"/>
  <c r="Z12" i="1"/>
  <c r="Z74" i="1"/>
  <c r="Z35" i="1"/>
  <c r="M8" i="1"/>
  <c r="G8" i="1"/>
  <c r="F9" i="1"/>
  <c r="E8" i="1"/>
  <c r="D6" i="1"/>
  <c r="G9" i="1"/>
  <c r="I9" i="1"/>
  <c r="D34" i="1"/>
  <c r="K8" i="1"/>
  <c r="J9" i="1"/>
  <c r="H9" i="1"/>
  <c r="P9" i="1"/>
  <c r="M9" i="1"/>
  <c r="K9" i="1"/>
  <c r="Q10" i="1" l="1"/>
  <c r="V10" i="1"/>
  <c r="S10" i="1"/>
  <c r="O8" i="1"/>
  <c r="T10" i="1"/>
  <c r="U10" i="1"/>
  <c r="R10" i="1"/>
  <c r="Z6" i="1"/>
  <c r="Z34" i="1"/>
  <c r="F10" i="1"/>
  <c r="J10" i="1"/>
  <c r="D8" i="1"/>
  <c r="E10" i="1"/>
  <c r="G10" i="1"/>
  <c r="D9" i="1"/>
  <c r="K10" i="1"/>
  <c r="M10" i="1"/>
  <c r="O9" i="1"/>
  <c r="P10" i="1"/>
  <c r="H10" i="1"/>
  <c r="I10" i="1"/>
  <c r="O10" i="1" l="1"/>
  <c r="Z8" i="1"/>
  <c r="Z9" i="1"/>
  <c r="D10" i="1"/>
  <c r="Z10" i="1" l="1"/>
</calcChain>
</file>

<file path=xl/sharedStrings.xml><?xml version="1.0" encoding="utf-8"?>
<sst xmlns="http://schemas.openxmlformats.org/spreadsheetml/2006/main" count="120" uniqueCount="104">
  <si>
    <t>Šifra</t>
  </si>
  <si>
    <t>Naziv</t>
  </si>
  <si>
    <t>IZVOR 12             Sredstva učešća za pomoći</t>
  </si>
  <si>
    <t xml:space="preserve">IZVOR 43                   Prihodi za posebne namjene </t>
  </si>
  <si>
    <t>IZVOR 563                         Europski fond za regionalni razvoj (EFRR)</t>
  </si>
  <si>
    <t>INDEKS ostvarenja plana (druga razina konta)</t>
  </si>
  <si>
    <t>DONOS</t>
  </si>
  <si>
    <t>ODNOS (unosi se s negativnim predznakom)</t>
  </si>
  <si>
    <t>LIMIT ZA RASHODNU STRANU</t>
  </si>
  <si>
    <t>RASHODI I IZDACI (3+4+5)</t>
  </si>
  <si>
    <t>ODNOS</t>
  </si>
  <si>
    <t>UKUPNO PRIHODI</t>
  </si>
  <si>
    <t>Pomoći iz inozemstva i od subjekata unutar općeg proračuna</t>
  </si>
  <si>
    <t>Pomoći od inozemnih vlada</t>
  </si>
  <si>
    <t>Pomoći od međunarodnih organizacija te institucija i tijela EU</t>
  </si>
  <si>
    <t>Pomoći od izvanproračunskih korisnika</t>
  </si>
  <si>
    <t>Pomoći proračunskim korisnicima iz proračuna koji im nije nadležan</t>
  </si>
  <si>
    <t>Pomoći temeljem prijenosa EU sredstava</t>
  </si>
  <si>
    <t>Prijenosi između proračunskih korisnika istog proračuna</t>
  </si>
  <si>
    <t>Prihodi od imovine</t>
  </si>
  <si>
    <t>Prihodi od financijske imovine</t>
  </si>
  <si>
    <t>Prihodi od nefinancijske imovine</t>
  </si>
  <si>
    <t>Prihodi od kamata na dane zajmove</t>
  </si>
  <si>
    <t>Prihodi po posebnim propisima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</si>
  <si>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</si>
  <si>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</si>
  <si>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</si>
  <si>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Prihodi iz nadležnog proračuna</t>
  </si>
  <si>
    <t>Prihodi iz nadležnog proračuna za financiranje redovne djelatnosti proračunskih korisnika</t>
  </si>
  <si>
    <t>UKUPNO RASHODI</t>
  </si>
  <si>
    <t>RASHODI POSLOVANJA</t>
  </si>
  <si>
    <t>Rashodi za zaposlene</t>
  </si>
  <si>
    <t>Plaće</t>
  </si>
  <si>
    <t>Ostali rashodi za zaposlene</t>
  </si>
  <si>
    <t>Doprinisi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</si>
  <si>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</si>
  <si>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</si>
  <si>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</si>
  <si>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</si>
  <si>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</si>
  <si>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</si>
  <si>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</si>
  <si>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</si>
  <si>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</si>
  <si>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</si>
  <si>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</si>
  <si>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</si>
  <si>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</si>
  <si>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</si>
  <si>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</si>
  <si>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</si>
  <si>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</si>
  <si>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</si>
  <si>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</si>
  <si>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Prijenosi proračunskim korisnicima iz nadležnog proračuna za financiranje redovne djelatnosti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</si>
  <si>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</si>
  <si>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</si>
  <si>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</si>
  <si>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</si>
  <si>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</si>
  <si>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</si>
  <si>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</si>
  <si>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</si>
  <si>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Raspored rashoda i prijelazni računi</t>
  </si>
  <si>
    <t>Raspored rashoda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</si>
  <si>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</si>
  <si>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</si>
  <si>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</si>
  <si>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</si>
  <si>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</si>
  <si>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</si>
  <si>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</si>
  <si>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</si>
  <si>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</si>
  <si>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</si>
  <si>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</si>
  <si>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</si>
  <si>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</si>
  <si>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</si>
  <si>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</si>
  <si>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</si>
  <si>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</si>
  <si>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</si>
  <si>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</si>
  <si>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IZDACI - otplata glavnice za primljeni kredit</t>
  </si>
  <si>
    <t>Prihodi od upravnih i admin pristojbi, pristojbi po posebnim propisima</t>
  </si>
  <si>
    <t>IZVOR 31                  Vlastiti prihodi             (A622132)</t>
  </si>
  <si>
    <t>IZVOR 52                              Ostale pomoći                (A622132)</t>
  </si>
  <si>
    <t>IZVOR 61                         Donacije                      (A622132)</t>
  </si>
  <si>
    <t>PRIHODI (6+7)</t>
  </si>
  <si>
    <t>PRIHODI OD PRODAJE IMOVINE</t>
  </si>
  <si>
    <t>IZVOR 11              Opći prihodi i primici           (A622000, A622137 i A622120)</t>
  </si>
  <si>
    <t>IZVOR 51                              Pomoći EU                   (A622125 i A622132)</t>
  </si>
  <si>
    <t>IZVOR 71            Prihodi od nefinancijske imovine              (A622132)</t>
  </si>
  <si>
    <t>7</t>
  </si>
  <si>
    <t xml:space="preserve">3 + 4 </t>
  </si>
  <si>
    <t>FINANCIJSKI PLAN 
UKUPNO                                        2022.</t>
  </si>
  <si>
    <t>IZVRŠENJE FINANCIJSKOG PLANA 2021.</t>
  </si>
  <si>
    <t>FINANCIJSKI PLAN PRIHODA, RASHODA I IZDATAKA ZA 2022. GODINU</t>
  </si>
  <si>
    <t>IZVRŠENJE FINANCIJSKOG PLANA PRIHODA, RASHODA I IZDATAKA U 2022. GODINI</t>
  </si>
  <si>
    <t>IZVRŠENJE PLANA 
UKUPNO                                             2022.</t>
  </si>
  <si>
    <t xml:space="preserve">Izvršenje Financijskog plana  UKUPNO                                       2021.                                         </t>
  </si>
  <si>
    <t>INDEKSI IZVRŠENJA (na drugoj razini kontnog plana)</t>
  </si>
  <si>
    <t xml:space="preserve">GODIŠNJI IZVJEŠTAJ O IZVRŠENJU FINANCIJSKOG PLANA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</si>
</sst>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\ [$EUR]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sz val="10"/>
      <name val="MS Sans Serif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MS Sans Serif"/>
      <family val="2"/>
      <charset val="238"/>
    </font>
    <font>
      <i/>
      <sz val="10"/>
      <color rgb="FFFF0000"/>
      <name val="Calibri"/>
      <family val="2"/>
      <charset val="238"/>
    </font>
    <font>
      <b/>
      <i/>
      <sz val="10"/>
      <name val="Calibri"/>
      <family val="2"/>
      <charset val="238"/>
    </font>
    <font>
      <i/>
      <sz val="10"/>
      <color theme="4"/>
      <name val="Calibri"/>
      <family val="2"/>
      <charset val="238"/>
    </font>
    <font>
      <b/>
      <i/>
      <sz val="10"/>
      <color theme="4"/>
      <name val="Calibri"/>
      <family val="2"/>
      <charset val="238"/>
    </font>
    <font>
      <sz val="12"/>
      <name val="Calibri"/>
      <family val="2"/>
      <charset val="238"/>
    </font>
    <font>
      <sz val="10"/>
      <color theme="4"/>
      <name val="Calibri"/>
      <family val="2"/>
      <charset val="238"/>
    </font>
    <font>
      <sz val="10"/>
      <color theme="5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27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3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0" xfId="1" applyNumberFormat="1" applyFont="1" applyAlignment="1">
      <alignment vertical="center"/>
    </xf>
    <xf numFmtId="49" fontId="3" fillId="2" borderId="0" xfId="1" applyNumberFormat="1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Alignment="1" applyProtection="1">
      <alignment vertical="center"/>
      <protection locked="0"/>
    </xf>
    <xf numFmtId="49" fontId="6" fillId="3" borderId="0" xfId="1" applyNumberFormat="1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0" xfId="1" applyNumberFormat="1" applyFont="1" applyFill="1" applyAlignment="1">
      <alignment vertical="center"/>
    </xf>
    <xf numFmtId="3" fontId="6" fillId="3" borderId="0" xfId="1" applyNumberFormat="1" applyFont="1" applyFill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/>
    </xf>
    <xf numFmtId="164" fontId="3" fillId="0" borderId="0" xfId="1" applyNumberFormat="1" applyFont="1" applyAlignment="1" applyProtection="1">
      <alignment vertical="center"/>
      <protection locked="0"/>
    </xf>
    <xf numFmtId="49" fontId="6" fillId="0" borderId="0" xfId="1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3" fillId="2" borderId="0" xfId="1" applyNumberFormat="1" applyFont="1" applyFill="1" applyAlignment="1">
      <alignment vertical="center"/>
    </xf>
    <xf numFmtId="1" fontId="6" fillId="3" borderId="0" xfId="1" applyNumberFormat="1" applyFont="1" applyFill="1" applyAlignment="1">
      <alignment horizontal="center" vertical="center" wrapText="1"/>
    </xf>
    <xf numFmtId="1" fontId="6" fillId="3" borderId="0" xfId="1" applyNumberFormat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right" vertical="center"/>
    </xf>
    <xf numFmtId="3" fontId="3" fillId="0" borderId="0" xfId="1" applyNumberFormat="1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2" borderId="0" xfId="2" applyFont="1" applyFill="1" applyAlignment="1">
      <alignment horizontal="left" vertical="center" wrapText="1"/>
    </xf>
    <xf numFmtId="3" fontId="3" fillId="0" borderId="0" xfId="1" applyNumberFormat="1" applyFont="1" applyProtection="1">
      <protection locked="0"/>
    </xf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1" fontId="3" fillId="0" borderId="0" xfId="1" applyNumberFormat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/>
    </xf>
    <xf numFmtId="0" fontId="6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3" fontId="6" fillId="3" borderId="0" xfId="1" applyNumberFormat="1" applyFont="1" applyFill="1" applyAlignment="1">
      <alignment vertical="center" wrapText="1"/>
    </xf>
    <xf numFmtId="3" fontId="6" fillId="5" borderId="0" xfId="1" applyNumberFormat="1" applyFont="1" applyFill="1" applyAlignment="1">
      <alignment horizontal="center" vertical="center"/>
    </xf>
    <xf numFmtId="3" fontId="6" fillId="5" borderId="0" xfId="1" applyNumberFormat="1" applyFont="1" applyFill="1" applyAlignment="1">
      <alignment vertical="center"/>
    </xf>
    <xf numFmtId="3" fontId="6" fillId="5" borderId="1" xfId="1" applyNumberFormat="1" applyFont="1" applyFill="1" applyBorder="1" applyAlignment="1">
      <alignment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Alignment="1">
      <alignment vertical="center"/>
    </xf>
    <xf numFmtId="3" fontId="5" fillId="2" borderId="1" xfId="1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3" fillId="6" borderId="0" xfId="1" applyNumberFormat="1" applyFont="1" applyFill="1" applyAlignment="1" applyProtection="1">
      <alignment vertical="center"/>
      <protection locked="0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0" borderId="0" xfId="3" applyFont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6" fillId="6" borderId="0" xfId="1" applyFont="1" applyFill="1" applyAlignment="1">
      <alignment horizontal="center" vertical="center"/>
    </xf>
    <xf numFmtId="0" fontId="3" fillId="6" borderId="0" xfId="1" applyFont="1" applyFill="1" applyAlignment="1">
      <alignment vertical="center"/>
    </xf>
    <xf numFmtId="3" fontId="2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3" fillId="6" borderId="0" xfId="1" applyNumberFormat="1" applyFont="1" applyFill="1" applyAlignment="1">
      <alignment horizontal="right" vertical="center"/>
    </xf>
    <xf numFmtId="4" fontId="9" fillId="0" borderId="0" xfId="1" applyNumberFormat="1" applyFont="1" applyAlignment="1">
      <alignment vertical="center"/>
    </xf>
    <xf numFmtId="4" fontId="9" fillId="0" borderId="0" xfId="1" applyNumberFormat="1" applyFont="1" applyAlignment="1">
      <alignment horizontal="center" vertical="center" wrapText="1"/>
    </xf>
    <xf numFmtId="0" fontId="8" fillId="3" borderId="0" xfId="1" applyFont="1" applyFill="1" applyAlignment="1">
      <alignment vertical="center"/>
    </xf>
    <xf numFmtId="3" fontId="6" fillId="3" borderId="0" xfId="1" applyNumberFormat="1" applyFont="1" applyFill="1" applyAlignment="1" applyProtection="1">
      <alignment vertical="center"/>
      <protection locked="0"/>
    </xf>
    <xf numFmtId="3" fontId="6" fillId="3" borderId="0" xfId="1" applyNumberFormat="1" applyFont="1" applyFill="1" applyAlignment="1" applyProtection="1">
      <alignment horizontal="center" vertical="center"/>
      <protection locked="0"/>
    </xf>
    <xf numFmtId="3" fontId="6" fillId="3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3" fontId="3" fillId="2" borderId="1" xfId="2" applyNumberFormat="1" applyFont="1" applyFill="1" applyBorder="1" applyAlignment="1">
      <alignment horizontal="right" vertical="center"/>
    </xf>
    <xf numFmtId="3" fontId="6" fillId="3" borderId="1" xfId="1" applyNumberFormat="1" applyFont="1" applyFill="1" applyBorder="1" applyAlignment="1">
      <alignment horizontal="right" vertical="center" wrapText="1"/>
    </xf>
    <xf numFmtId="3" fontId="3" fillId="2" borderId="1" xfId="2" applyNumberFormat="1" applyFont="1" applyFill="1" applyBorder="1" applyAlignment="1">
      <alignment horizontal="right" vertical="center" wrapText="1"/>
    </xf>
    <xf numFmtId="3" fontId="6" fillId="5" borderId="1" xfId="1" applyNumberFormat="1" applyFont="1" applyFill="1" applyBorder="1" applyAlignment="1">
      <alignment horizontal="right" vertical="center"/>
    </xf>
    <xf numFmtId="3" fontId="5" fillId="2" borderId="1" xfId="1" applyNumberFormat="1" applyFont="1" applyFill="1" applyBorder="1" applyAlignment="1">
      <alignment horizontal="right" vertical="center"/>
    </xf>
    <xf numFmtId="3" fontId="3" fillId="0" borderId="1" xfId="3" applyNumberFormat="1" applyFont="1" applyBorder="1" applyAlignment="1">
      <alignment horizontal="right" vertical="center"/>
    </xf>
    <xf numFmtId="3" fontId="5" fillId="2" borderId="1" xfId="3" applyNumberFormat="1" applyFont="1" applyFill="1" applyBorder="1" applyAlignment="1">
      <alignment horizontal="right" vertical="center"/>
    </xf>
    <xf numFmtId="3" fontId="6" fillId="3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Alignment="1">
      <alignment vertical="center" wrapText="1"/>
    </xf>
    <xf numFmtId="3" fontId="10" fillId="3" borderId="1" xfId="1" applyNumberFormat="1" applyFont="1" applyFill="1" applyBorder="1" applyAlignment="1">
      <alignment vertical="center"/>
    </xf>
    <xf numFmtId="4" fontId="11" fillId="2" borderId="0" xfId="1" applyNumberFormat="1" applyFont="1" applyFill="1" applyAlignment="1">
      <alignment horizontal="right" vertical="center"/>
    </xf>
    <xf numFmtId="4" fontId="12" fillId="3" borderId="0" xfId="1" applyNumberFormat="1" applyFont="1" applyFill="1" applyAlignment="1">
      <alignment horizontal="right" vertical="center"/>
    </xf>
    <xf numFmtId="4" fontId="11" fillId="4" borderId="0" xfId="1" applyNumberFormat="1" applyFont="1" applyFill="1" applyAlignment="1">
      <alignment horizontal="right" vertical="center"/>
    </xf>
    <xf numFmtId="4" fontId="12" fillId="0" borderId="0" xfId="1" applyNumberFormat="1" applyFont="1" applyAlignment="1">
      <alignment horizontal="right" vertical="center"/>
    </xf>
    <xf numFmtId="4" fontId="11" fillId="0" borderId="0" xfId="1" applyNumberFormat="1" applyFont="1" applyAlignment="1">
      <alignment horizontal="right" vertical="center"/>
    </xf>
    <xf numFmtId="4" fontId="11" fillId="0" borderId="0" xfId="1" applyNumberFormat="1" applyFont="1" applyAlignment="1">
      <alignment vertical="center"/>
    </xf>
    <xf numFmtId="4" fontId="12" fillId="3" borderId="0" xfId="1" applyNumberFormat="1" applyFont="1" applyFill="1" applyAlignment="1">
      <alignment vertical="center"/>
    </xf>
    <xf numFmtId="4" fontId="12" fillId="5" borderId="0" xfId="1" applyNumberFormat="1" applyFont="1" applyFill="1" applyAlignment="1">
      <alignment vertical="center"/>
    </xf>
    <xf numFmtId="4" fontId="11" fillId="2" borderId="0" xfId="1" applyNumberFormat="1" applyFont="1" applyFill="1" applyAlignment="1">
      <alignment vertical="center"/>
    </xf>
    <xf numFmtId="0" fontId="13" fillId="0" borderId="2" xfId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vertical="center"/>
    </xf>
    <xf numFmtId="0" fontId="15" fillId="0" borderId="0" xfId="2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3" fontId="5" fillId="0" borderId="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3" fontId="5" fillId="0" borderId="0" xfId="1" applyNumberFormat="1" applyFont="1" applyAlignment="1" applyProtection="1">
      <alignment vertical="center"/>
      <protection locked="0"/>
    </xf>
    <xf numFmtId="3" fontId="9" fillId="0" borderId="0" xfId="1" applyNumberFormat="1" applyFont="1" applyAlignment="1" applyProtection="1">
      <alignment vertical="center"/>
      <protection locked="0"/>
    </xf>
    <xf numFmtId="3" fontId="5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6" fillId="7" borderId="0" xfId="1" applyFont="1" applyFill="1" applyAlignment="1">
      <alignment horizontal="center" vertical="center"/>
    </xf>
    <xf numFmtId="0" fontId="6" fillId="7" borderId="0" xfId="1" applyFont="1" applyFill="1" applyAlignment="1">
      <alignment vertical="center"/>
    </xf>
    <xf numFmtId="3" fontId="6" fillId="7" borderId="1" xfId="1" applyNumberFormat="1" applyFont="1" applyFill="1" applyBorder="1" applyAlignment="1">
      <alignment horizontal="right" vertical="center"/>
    </xf>
    <xf numFmtId="3" fontId="6" fillId="7" borderId="1" xfId="1" applyNumberFormat="1" applyFont="1" applyFill="1" applyBorder="1" applyAlignment="1">
      <alignment vertical="center"/>
    </xf>
    <xf numFmtId="3" fontId="6" fillId="7" borderId="0" xfId="1" applyNumberFormat="1" applyFont="1" applyFill="1" applyAlignment="1">
      <alignment vertical="center"/>
    </xf>
    <xf numFmtId="4" fontId="12" fillId="7" borderId="0" xfId="1" applyNumberFormat="1" applyFont="1" applyFill="1" applyAlignment="1">
      <alignment vertical="center"/>
    </xf>
    <xf numFmtId="49" fontId="6" fillId="3" borderId="0" xfId="1" applyNumberFormat="1" applyFont="1" applyFill="1" applyAlignment="1">
      <alignment horizontal="center" vertical="center"/>
    </xf>
    <xf numFmtId="4" fontId="5" fillId="0" borderId="6" xfId="1" applyNumberFormat="1" applyFont="1" applyBorder="1" applyAlignment="1">
      <alignment vertical="center" wrapText="1"/>
    </xf>
    <xf numFmtId="4" fontId="11" fillId="3" borderId="0" xfId="1" applyNumberFormat="1" applyFont="1" applyFill="1" applyAlignment="1">
      <alignment horizontal="right" vertical="center"/>
    </xf>
    <xf numFmtId="3" fontId="14" fillId="0" borderId="0" xfId="1" applyNumberFormat="1" applyFont="1" applyAlignment="1" applyProtection="1">
      <alignment vertical="center"/>
      <protection locked="0"/>
    </xf>
    <xf numFmtId="0" fontId="6" fillId="8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 vertical="center"/>
    </xf>
    <xf numFmtId="3" fontId="6" fillId="8" borderId="1" xfId="1" applyNumberFormat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6" fillId="8" borderId="0" xfId="1" applyFont="1" applyFill="1" applyAlignment="1">
      <alignment vertical="center"/>
    </xf>
    <xf numFmtId="4" fontId="10" fillId="8" borderId="0" xfId="1" applyNumberFormat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Obično_List4" xfId="3" xr:uid="{00000000-0005-0000-0000-000002000000}"/>
    <cellStyle name="Obično_List7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Z3523"/>
  <sheetViews>
    <sheetView tabSelected="1" zoomScale="68" zoomScaleNormal="68" workbookViewId="0">
      <pane ySplit="4" topLeftCell="A5" activePane="bottomLeft" state="frozen"/>
      <selection pane="bottomLeft" activeCell="D8" sqref="D8"/>
    </sheetView>
  </sheetViews>
  <sheetFormatPr defaultColWidth="11.42578125" defaultRowHeight="12.75" x14ac:dyDescent="0.25"/>
  <cols>
    <col min="1" max="1" width="9.85546875" style="60" customWidth="1"/>
    <col min="2" max="2" width="77.85546875" style="61" customWidth="1"/>
    <col min="3" max="3" width="18.28515625" style="64" customWidth="1"/>
    <col min="4" max="4" width="19.42578125" style="1" customWidth="1"/>
    <col min="5" max="5" width="14.5703125" style="61" customWidth="1"/>
    <col min="6" max="6" width="14.140625" style="61" hidden="1" customWidth="1"/>
    <col min="7" max="7" width="13.140625" style="61" customWidth="1"/>
    <col min="8" max="8" width="13.140625" style="61" hidden="1" customWidth="1"/>
    <col min="9" max="10" width="13.140625" style="61" customWidth="1"/>
    <col min="11" max="11" width="13.140625" style="61" hidden="1" customWidth="1"/>
    <col min="12" max="13" width="13.140625" style="61" customWidth="1"/>
    <col min="14" max="14" width="2.85546875" style="1" customWidth="1"/>
    <col min="15" max="15" width="19.7109375" style="1" customWidth="1"/>
    <col min="16" max="16" width="11.42578125" style="1"/>
    <col min="17" max="17" width="11.42578125" style="1" hidden="1" customWidth="1"/>
    <col min="18" max="18" width="11.42578125" style="1"/>
    <col min="19" max="19" width="11.42578125" style="1" hidden="1" customWidth="1"/>
    <col min="20" max="21" width="11.42578125" style="1"/>
    <col min="22" max="22" width="11.42578125" style="1" hidden="1" customWidth="1"/>
    <col min="23" max="23" width="11.42578125" style="1"/>
    <col min="24" max="24" width="13.140625" style="61" customWidth="1"/>
    <col min="25" max="25" width="3.140625" style="1" customWidth="1"/>
    <col min="26" max="26" width="13.140625" style="65" customWidth="1"/>
    <col min="27" max="312" width="11.42578125" style="3" customWidth="1"/>
    <col min="313" max="313" width="14.28515625" style="3" customWidth="1"/>
    <col min="314" max="16384" width="11.42578125" style="3"/>
  </cols>
  <sheetData>
    <row r="1" spans="1:26" s="81" customFormat="1" ht="77.25" customHeight="1" x14ac:dyDescent="0.25">
      <c r="A1" s="122" t="s">
        <v>103</v>
      </c>
      <c r="B1" s="123"/>
      <c r="C1" s="92" t="s">
        <v>97</v>
      </c>
      <c r="D1" s="124" t="s">
        <v>98</v>
      </c>
      <c r="E1" s="125"/>
      <c r="F1" s="125"/>
      <c r="G1" s="125"/>
      <c r="H1" s="125"/>
      <c r="I1" s="125"/>
      <c r="J1" s="125"/>
      <c r="K1" s="125"/>
      <c r="L1" s="125"/>
      <c r="M1" s="126"/>
      <c r="N1" s="2"/>
      <c r="O1" s="124" t="s">
        <v>99</v>
      </c>
      <c r="P1" s="125"/>
      <c r="Q1" s="125"/>
      <c r="R1" s="125"/>
      <c r="S1" s="125"/>
      <c r="T1" s="125"/>
      <c r="U1" s="125"/>
      <c r="V1" s="125"/>
      <c r="W1" s="125"/>
      <c r="X1" s="126"/>
      <c r="Y1" s="2"/>
      <c r="Z1" s="113" t="s">
        <v>102</v>
      </c>
    </row>
    <row r="2" spans="1:26" ht="12" customHeight="1" x14ac:dyDescent="0.25">
      <c r="A2" s="4"/>
      <c r="B2" s="4"/>
      <c r="C2" s="62"/>
      <c r="D2" s="5"/>
      <c r="E2" s="5"/>
      <c r="F2" s="5"/>
      <c r="G2" s="5"/>
      <c r="H2" s="5"/>
      <c r="I2" s="5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6" s="6" customFormat="1" ht="81.75" customHeight="1" x14ac:dyDescent="0.25">
      <c r="A3" s="116" t="s">
        <v>0</v>
      </c>
      <c r="B3" s="117" t="s">
        <v>1</v>
      </c>
      <c r="C3" s="118" t="s">
        <v>101</v>
      </c>
      <c r="D3" s="119" t="s">
        <v>96</v>
      </c>
      <c r="E3" s="116" t="s">
        <v>91</v>
      </c>
      <c r="F3" s="116" t="s">
        <v>2</v>
      </c>
      <c r="G3" s="116" t="s">
        <v>86</v>
      </c>
      <c r="H3" s="116" t="s">
        <v>3</v>
      </c>
      <c r="I3" s="116" t="s">
        <v>92</v>
      </c>
      <c r="J3" s="116" t="s">
        <v>87</v>
      </c>
      <c r="K3" s="116" t="s">
        <v>4</v>
      </c>
      <c r="L3" s="116" t="s">
        <v>88</v>
      </c>
      <c r="M3" s="116" t="s">
        <v>93</v>
      </c>
      <c r="N3" s="120"/>
      <c r="O3" s="119" t="s">
        <v>100</v>
      </c>
      <c r="P3" s="116" t="s">
        <v>91</v>
      </c>
      <c r="Q3" s="116" t="s">
        <v>2</v>
      </c>
      <c r="R3" s="116" t="s">
        <v>86</v>
      </c>
      <c r="S3" s="116" t="s">
        <v>3</v>
      </c>
      <c r="T3" s="116" t="s">
        <v>92</v>
      </c>
      <c r="U3" s="116" t="s">
        <v>87</v>
      </c>
      <c r="V3" s="116" t="s">
        <v>4</v>
      </c>
      <c r="W3" s="116" t="s">
        <v>88</v>
      </c>
      <c r="X3" s="116" t="s">
        <v>93</v>
      </c>
      <c r="Y3" s="120"/>
      <c r="Z3" s="121" t="s">
        <v>5</v>
      </c>
    </row>
    <row r="4" spans="1:26" s="10" customFormat="1" ht="19.5" customHeight="1" x14ac:dyDescent="0.25">
      <c r="A4" s="7"/>
      <c r="B4" s="8"/>
      <c r="C4" s="22"/>
      <c r="D4" s="9"/>
      <c r="E4" s="7"/>
      <c r="F4" s="7"/>
      <c r="G4" s="7"/>
      <c r="H4" s="7"/>
      <c r="I4" s="7"/>
      <c r="J4" s="7"/>
      <c r="K4" s="7"/>
      <c r="L4" s="7"/>
      <c r="M4" s="7"/>
      <c r="O4" s="9"/>
      <c r="P4" s="7"/>
      <c r="Q4" s="7"/>
      <c r="R4" s="7"/>
      <c r="S4" s="7"/>
      <c r="T4" s="7"/>
      <c r="U4" s="7"/>
      <c r="V4" s="7"/>
      <c r="W4" s="7"/>
      <c r="X4" s="7"/>
      <c r="Z4" s="66"/>
    </row>
    <row r="5" spans="1:26" s="1" customFormat="1" ht="51.75" customHeight="1" x14ac:dyDescent="0.25">
      <c r="A5" s="11"/>
      <c r="B5" s="12" t="s">
        <v>6</v>
      </c>
      <c r="C5" s="13">
        <v>2623434</v>
      </c>
      <c r="D5" s="13">
        <f>SUM(E5:M5)</f>
        <v>2142534</v>
      </c>
      <c r="E5" s="14">
        <v>0</v>
      </c>
      <c r="F5" s="14">
        <v>0</v>
      </c>
      <c r="G5" s="14">
        <v>1322591</v>
      </c>
      <c r="H5" s="14">
        <v>0</v>
      </c>
      <c r="I5" s="14">
        <v>483511</v>
      </c>
      <c r="J5" s="14">
        <v>133418</v>
      </c>
      <c r="K5" s="14">
        <v>0</v>
      </c>
      <c r="L5" s="14">
        <v>203014</v>
      </c>
      <c r="M5" s="14">
        <v>0</v>
      </c>
      <c r="O5" s="13">
        <f>SUM(P5:X5)</f>
        <v>2142534.1</v>
      </c>
      <c r="P5" s="14">
        <v>0</v>
      </c>
      <c r="Q5" s="14">
        <v>0</v>
      </c>
      <c r="R5" s="14">
        <v>1322590.9099999999</v>
      </c>
      <c r="S5" s="14">
        <v>0</v>
      </c>
      <c r="T5" s="14">
        <v>483511.46</v>
      </c>
      <c r="U5" s="14">
        <v>133418</v>
      </c>
      <c r="V5" s="14">
        <v>0</v>
      </c>
      <c r="W5" s="14">
        <v>203013.73</v>
      </c>
      <c r="X5" s="14">
        <v>0</v>
      </c>
      <c r="Z5" s="83">
        <f t="shared" ref="Z5:Z10" si="0">O5/D5</f>
        <v>1.0000000466737051</v>
      </c>
    </row>
    <row r="6" spans="1:26" s="6" customFormat="1" ht="22.5" customHeight="1" x14ac:dyDescent="0.25">
      <c r="A6" s="15"/>
      <c r="B6" s="16" t="s">
        <v>89</v>
      </c>
      <c r="C6" s="70">
        <v>11892170</v>
      </c>
      <c r="D6" s="17">
        <f t="shared" ref="D6:D10" si="1">SUM(E6:M6)</f>
        <v>15837604</v>
      </c>
      <c r="E6" s="18">
        <f>E12+E31</f>
        <v>12218278</v>
      </c>
      <c r="F6" s="18">
        <f t="shared" ref="F6" si="2">F12</f>
        <v>0</v>
      </c>
      <c r="G6" s="18">
        <f t="shared" ref="G6:M6" si="3">G12+G31</f>
        <v>3336000</v>
      </c>
      <c r="H6" s="18">
        <f t="shared" si="3"/>
        <v>0</v>
      </c>
      <c r="I6" s="18">
        <f t="shared" si="3"/>
        <v>116286</v>
      </c>
      <c r="J6" s="18">
        <f t="shared" si="3"/>
        <v>146300</v>
      </c>
      <c r="K6" s="18">
        <f t="shared" si="3"/>
        <v>0</v>
      </c>
      <c r="L6" s="18">
        <f t="shared" si="3"/>
        <v>20740</v>
      </c>
      <c r="M6" s="18">
        <f t="shared" si="3"/>
        <v>0</v>
      </c>
      <c r="O6" s="17">
        <f>SUM(P6:X6)</f>
        <v>15832043.300000001</v>
      </c>
      <c r="P6" s="18">
        <f t="shared" ref="P6:X6" si="4">P12+P31</f>
        <v>12099721</v>
      </c>
      <c r="Q6" s="18">
        <f t="shared" si="4"/>
        <v>0</v>
      </c>
      <c r="R6" s="18">
        <f t="shared" si="4"/>
        <v>3448444</v>
      </c>
      <c r="S6" s="18">
        <f t="shared" si="4"/>
        <v>0</v>
      </c>
      <c r="T6" s="18">
        <f t="shared" si="4"/>
        <v>116286</v>
      </c>
      <c r="U6" s="18">
        <f t="shared" si="4"/>
        <v>146212</v>
      </c>
      <c r="V6" s="18">
        <f t="shared" si="4"/>
        <v>0</v>
      </c>
      <c r="W6" s="18">
        <f t="shared" si="4"/>
        <v>20732.3</v>
      </c>
      <c r="X6" s="18">
        <f t="shared" si="4"/>
        <v>648</v>
      </c>
      <c r="Z6" s="84">
        <f t="shared" si="0"/>
        <v>0.999648892597643</v>
      </c>
    </row>
    <row r="7" spans="1:26" s="1" customFormat="1" ht="22.5" hidden="1" customHeight="1" x14ac:dyDescent="0.25">
      <c r="A7" s="20"/>
      <c r="B7" s="21" t="s">
        <v>7</v>
      </c>
      <c r="C7" s="71">
        <v>0</v>
      </c>
      <c r="D7" s="22">
        <f t="shared" si="1"/>
        <v>0</v>
      </c>
      <c r="E7" s="23">
        <v>0</v>
      </c>
      <c r="F7" s="23"/>
      <c r="G7" s="23"/>
      <c r="H7" s="23">
        <v>0</v>
      </c>
      <c r="I7" s="23">
        <v>0</v>
      </c>
      <c r="J7" s="23"/>
      <c r="K7" s="23">
        <v>0</v>
      </c>
      <c r="L7" s="23"/>
      <c r="M7" s="23"/>
      <c r="O7" s="22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/>
      <c r="Z7" s="85" t="e">
        <f t="shared" si="0"/>
        <v>#DIV/0!</v>
      </c>
    </row>
    <row r="8" spans="1:26" s="6" customFormat="1" ht="22.5" customHeight="1" x14ac:dyDescent="0.25">
      <c r="A8" s="24"/>
      <c r="B8" s="25" t="s">
        <v>8</v>
      </c>
      <c r="C8" s="72">
        <v>14515604</v>
      </c>
      <c r="D8" s="26">
        <f t="shared" si="1"/>
        <v>17980138</v>
      </c>
      <c r="E8" s="27">
        <f t="shared" ref="E8:M8" si="5">E5+E6</f>
        <v>12218278</v>
      </c>
      <c r="F8" s="27">
        <f t="shared" si="5"/>
        <v>0</v>
      </c>
      <c r="G8" s="27">
        <f>G5+G6</f>
        <v>4658591</v>
      </c>
      <c r="H8" s="27">
        <f t="shared" si="5"/>
        <v>0</v>
      </c>
      <c r="I8" s="27">
        <f t="shared" si="5"/>
        <v>599797</v>
      </c>
      <c r="J8" s="27">
        <f t="shared" si="5"/>
        <v>279718</v>
      </c>
      <c r="K8" s="27">
        <f t="shared" si="5"/>
        <v>0</v>
      </c>
      <c r="L8" s="27">
        <f t="shared" ref="L8" si="6">L5+L6</f>
        <v>223754</v>
      </c>
      <c r="M8" s="27">
        <f t="shared" si="5"/>
        <v>0</v>
      </c>
      <c r="O8" s="26">
        <f t="shared" ref="O8:O10" si="7">SUM(P8:X8)</f>
        <v>17974577.400000002</v>
      </c>
      <c r="P8" s="27">
        <f>P5+P6</f>
        <v>12099721</v>
      </c>
      <c r="Q8" s="27">
        <f t="shared" ref="Q8:V8" si="8">Q5+Q6</f>
        <v>0</v>
      </c>
      <c r="R8" s="27">
        <f>R5+R6</f>
        <v>4771034.91</v>
      </c>
      <c r="S8" s="27">
        <f t="shared" si="8"/>
        <v>0</v>
      </c>
      <c r="T8" s="27">
        <f t="shared" si="8"/>
        <v>599797.46</v>
      </c>
      <c r="U8" s="27">
        <f t="shared" si="8"/>
        <v>279630</v>
      </c>
      <c r="V8" s="27">
        <f t="shared" si="8"/>
        <v>0</v>
      </c>
      <c r="W8" s="27">
        <f t="shared" ref="W8:X8" si="9">W5+W6</f>
        <v>223746.03</v>
      </c>
      <c r="X8" s="27">
        <f t="shared" si="9"/>
        <v>648</v>
      </c>
      <c r="Z8" s="86">
        <f t="shared" si="0"/>
        <v>0.99969073652271201</v>
      </c>
    </row>
    <row r="9" spans="1:26" s="6" customFormat="1" ht="22.5" customHeight="1" x14ac:dyDescent="0.25">
      <c r="A9" s="15"/>
      <c r="B9" s="16" t="s">
        <v>9</v>
      </c>
      <c r="C9" s="70">
        <v>12373071</v>
      </c>
      <c r="D9" s="17">
        <f t="shared" si="1"/>
        <v>15576738</v>
      </c>
      <c r="E9" s="18">
        <f t="shared" ref="E9:M9" si="10">E34+E96</f>
        <v>12208278</v>
      </c>
      <c r="F9" s="18">
        <f t="shared" si="10"/>
        <v>0</v>
      </c>
      <c r="G9" s="18">
        <f t="shared" si="10"/>
        <v>2590300</v>
      </c>
      <c r="H9" s="18">
        <f t="shared" si="10"/>
        <v>0</v>
      </c>
      <c r="I9" s="18">
        <f t="shared" si="10"/>
        <v>390300</v>
      </c>
      <c r="J9" s="18">
        <f t="shared" si="10"/>
        <v>198860</v>
      </c>
      <c r="K9" s="18">
        <f t="shared" si="10"/>
        <v>0</v>
      </c>
      <c r="L9" s="18">
        <f t="shared" si="10"/>
        <v>189000</v>
      </c>
      <c r="M9" s="18">
        <f t="shared" si="10"/>
        <v>0</v>
      </c>
      <c r="O9" s="17">
        <f t="shared" si="7"/>
        <v>14652637.220000001</v>
      </c>
      <c r="P9" s="18">
        <f>P34</f>
        <v>12099721.450000001</v>
      </c>
      <c r="Q9" s="18">
        <f t="shared" ref="Q9:V9" si="11">Q34</f>
        <v>0</v>
      </c>
      <c r="R9" s="18">
        <f>R34+R96</f>
        <v>2225235.65</v>
      </c>
      <c r="S9" s="18">
        <f t="shared" si="11"/>
        <v>0</v>
      </c>
      <c r="T9" s="18">
        <f t="shared" si="11"/>
        <v>110165</v>
      </c>
      <c r="U9" s="18">
        <f t="shared" si="11"/>
        <v>117127.12</v>
      </c>
      <c r="V9" s="18">
        <f t="shared" si="11"/>
        <v>0</v>
      </c>
      <c r="W9" s="18">
        <f t="shared" ref="W9" si="12">W34</f>
        <v>100388</v>
      </c>
      <c r="X9" s="18">
        <f>X34+X96</f>
        <v>0</v>
      </c>
      <c r="Z9" s="84">
        <f t="shared" si="0"/>
        <v>0.94067430677719566</v>
      </c>
    </row>
    <row r="10" spans="1:26" s="1" customFormat="1" ht="47.25" customHeight="1" x14ac:dyDescent="0.25">
      <c r="A10" s="11"/>
      <c r="B10" s="12" t="s">
        <v>10</v>
      </c>
      <c r="C10" s="73">
        <v>2142533</v>
      </c>
      <c r="D10" s="13">
        <f t="shared" si="1"/>
        <v>2403400</v>
      </c>
      <c r="E10" s="29">
        <f t="shared" ref="E10:M10" si="13">E8-E9</f>
        <v>10000</v>
      </c>
      <c r="F10" s="29">
        <f t="shared" si="13"/>
        <v>0</v>
      </c>
      <c r="G10" s="29">
        <f t="shared" si="13"/>
        <v>2068291</v>
      </c>
      <c r="H10" s="29">
        <f t="shared" si="13"/>
        <v>0</v>
      </c>
      <c r="I10" s="29">
        <f t="shared" si="13"/>
        <v>209497</v>
      </c>
      <c r="J10" s="29">
        <f t="shared" si="13"/>
        <v>80858</v>
      </c>
      <c r="K10" s="29">
        <f t="shared" si="13"/>
        <v>0</v>
      </c>
      <c r="L10" s="29">
        <f t="shared" ref="L10" si="14">L8-L9</f>
        <v>34754</v>
      </c>
      <c r="M10" s="29">
        <f t="shared" si="13"/>
        <v>0</v>
      </c>
      <c r="O10" s="13">
        <f t="shared" si="7"/>
        <v>3321940.1799999988</v>
      </c>
      <c r="P10" s="29">
        <f>P8-P9</f>
        <v>-0.45000000111758709</v>
      </c>
      <c r="Q10" s="29">
        <f t="shared" ref="Q10:V10" si="15">Q8-Q9</f>
        <v>0</v>
      </c>
      <c r="R10" s="29">
        <f t="shared" si="15"/>
        <v>2545799.2600000002</v>
      </c>
      <c r="S10" s="29">
        <f t="shared" si="15"/>
        <v>0</v>
      </c>
      <c r="T10" s="29">
        <f t="shared" si="15"/>
        <v>489632.45999999996</v>
      </c>
      <c r="U10" s="29">
        <f t="shared" si="15"/>
        <v>162502.88</v>
      </c>
      <c r="V10" s="29">
        <f t="shared" si="15"/>
        <v>0</v>
      </c>
      <c r="W10" s="29">
        <f>W8-W9</f>
        <v>123358.03</v>
      </c>
      <c r="X10" s="29">
        <f t="shared" ref="X10" si="16">X8-X9</f>
        <v>648</v>
      </c>
      <c r="Z10" s="83">
        <f t="shared" si="0"/>
        <v>1.3821836481650989</v>
      </c>
    </row>
    <row r="11" spans="1:26" s="1" customFormat="1" x14ac:dyDescent="0.25">
      <c r="A11" s="20"/>
      <c r="B11" s="95"/>
      <c r="C11" s="71"/>
      <c r="D11" s="22"/>
      <c r="E11" s="10"/>
      <c r="F11" s="10"/>
      <c r="G11" s="10"/>
      <c r="H11" s="10"/>
      <c r="I11" s="10"/>
      <c r="J11" s="10"/>
      <c r="K11" s="10"/>
      <c r="L11" s="10"/>
      <c r="M11" s="10"/>
      <c r="O11" s="93"/>
      <c r="P11" s="94"/>
      <c r="Q11" s="94"/>
      <c r="R11" s="94"/>
      <c r="S11" s="94"/>
      <c r="T11" s="94"/>
      <c r="U11" s="94"/>
      <c r="V11" s="94"/>
      <c r="W11" s="94"/>
      <c r="X11" s="94"/>
      <c r="Z11" s="87"/>
    </row>
    <row r="12" spans="1:26" s="6" customFormat="1" ht="32.25" customHeight="1" x14ac:dyDescent="0.25">
      <c r="A12" s="30">
        <v>6</v>
      </c>
      <c r="B12" s="31" t="s">
        <v>11</v>
      </c>
      <c r="C12" s="74">
        <v>11892170</v>
      </c>
      <c r="D12" s="17">
        <f t="shared" ref="D12:M12" si="17">D13+D20+D24+D26+D29</f>
        <v>15837604</v>
      </c>
      <c r="E12" s="19">
        <f t="shared" si="17"/>
        <v>12218278</v>
      </c>
      <c r="F12" s="19">
        <f t="shared" si="17"/>
        <v>0</v>
      </c>
      <c r="G12" s="19">
        <f t="shared" si="17"/>
        <v>3336000</v>
      </c>
      <c r="H12" s="19">
        <f t="shared" si="17"/>
        <v>0</v>
      </c>
      <c r="I12" s="19">
        <f t="shared" si="17"/>
        <v>116286</v>
      </c>
      <c r="J12" s="19">
        <f t="shared" si="17"/>
        <v>146300</v>
      </c>
      <c r="K12" s="19">
        <f t="shared" si="17"/>
        <v>0</v>
      </c>
      <c r="L12" s="19">
        <f t="shared" ref="L12" si="18">L13+L20+L24+L26+L29</f>
        <v>20740</v>
      </c>
      <c r="M12" s="19">
        <f t="shared" si="17"/>
        <v>0</v>
      </c>
      <c r="N12" s="28"/>
      <c r="O12" s="17">
        <f t="shared" ref="O12:V12" si="19">O13+O20+O24+O26+O29</f>
        <v>15831395.300000001</v>
      </c>
      <c r="P12" s="19">
        <f t="shared" si="19"/>
        <v>12099721</v>
      </c>
      <c r="Q12" s="19">
        <f t="shared" si="19"/>
        <v>0</v>
      </c>
      <c r="R12" s="19">
        <f t="shared" si="19"/>
        <v>3448444</v>
      </c>
      <c r="S12" s="19">
        <f t="shared" si="19"/>
        <v>0</v>
      </c>
      <c r="T12" s="19">
        <f t="shared" si="19"/>
        <v>116286</v>
      </c>
      <c r="U12" s="19">
        <f t="shared" si="19"/>
        <v>146212</v>
      </c>
      <c r="V12" s="19">
        <f t="shared" si="19"/>
        <v>0</v>
      </c>
      <c r="W12" s="19">
        <f t="shared" ref="W12:X12" si="20">W13+W20+W24+W26+W29</f>
        <v>20732.3</v>
      </c>
      <c r="X12" s="19">
        <f t="shared" si="20"/>
        <v>0</v>
      </c>
      <c r="Y12" s="28"/>
      <c r="Z12" s="84">
        <f>O12/D12</f>
        <v>0.99960797731778117</v>
      </c>
    </row>
    <row r="13" spans="1:26" s="6" customFormat="1" x14ac:dyDescent="0.25">
      <c r="A13" s="32">
        <v>63</v>
      </c>
      <c r="B13" s="12" t="s">
        <v>12</v>
      </c>
      <c r="C13" s="73">
        <v>98226</v>
      </c>
      <c r="D13" s="13">
        <f t="shared" ref="D13:D24" si="21">SUM(E13:M13)</f>
        <v>262586</v>
      </c>
      <c r="E13" s="29">
        <f t="shared" ref="E13:M13" si="22">SUM(E14:E19)</f>
        <v>0</v>
      </c>
      <c r="F13" s="29">
        <f t="shared" si="22"/>
        <v>0</v>
      </c>
      <c r="G13" s="29">
        <f t="shared" si="22"/>
        <v>0</v>
      </c>
      <c r="H13" s="29">
        <f t="shared" si="22"/>
        <v>0</v>
      </c>
      <c r="I13" s="29">
        <f t="shared" si="22"/>
        <v>116286</v>
      </c>
      <c r="J13" s="29">
        <f t="shared" si="22"/>
        <v>146300</v>
      </c>
      <c r="K13" s="29">
        <f t="shared" si="22"/>
        <v>0</v>
      </c>
      <c r="L13" s="29">
        <f t="shared" ref="L13" si="23">SUM(L14:L19)</f>
        <v>0</v>
      </c>
      <c r="M13" s="29">
        <f t="shared" si="22"/>
        <v>0</v>
      </c>
      <c r="N13" s="1"/>
      <c r="O13" s="13">
        <f>SUM(P13:X13)</f>
        <v>262498</v>
      </c>
      <c r="P13" s="29">
        <f t="shared" ref="P13:V13" si="24">SUM(P14:P19)</f>
        <v>0</v>
      </c>
      <c r="Q13" s="29">
        <f t="shared" si="24"/>
        <v>0</v>
      </c>
      <c r="R13" s="29">
        <f t="shared" si="24"/>
        <v>0</v>
      </c>
      <c r="S13" s="29">
        <f t="shared" si="24"/>
        <v>0</v>
      </c>
      <c r="T13" s="29">
        <f t="shared" si="24"/>
        <v>116286</v>
      </c>
      <c r="U13" s="29">
        <f t="shared" si="24"/>
        <v>146212</v>
      </c>
      <c r="V13" s="29">
        <f t="shared" si="24"/>
        <v>0</v>
      </c>
      <c r="W13" s="29">
        <f t="shared" ref="W13:X13" si="25">SUM(W14:W19)</f>
        <v>0</v>
      </c>
      <c r="X13" s="29">
        <f t="shared" si="25"/>
        <v>0</v>
      </c>
      <c r="Y13" s="1"/>
      <c r="Z13" s="83">
        <f>O13/D13</f>
        <v>0.99966487169917662</v>
      </c>
    </row>
    <row r="14" spans="1:26" s="1" customFormat="1" x14ac:dyDescent="0.25">
      <c r="A14" s="33">
        <v>631</v>
      </c>
      <c r="B14" s="21" t="s">
        <v>13</v>
      </c>
      <c r="C14" s="71">
        <v>0</v>
      </c>
      <c r="D14" s="13">
        <f t="shared" si="21"/>
        <v>0</v>
      </c>
      <c r="E14" s="34"/>
      <c r="F14" s="34"/>
      <c r="G14" s="34"/>
      <c r="H14" s="34"/>
      <c r="I14" s="34"/>
      <c r="J14" s="34"/>
      <c r="K14" s="34"/>
      <c r="L14" s="34"/>
      <c r="M14" s="34"/>
      <c r="O14" s="13">
        <f t="shared" ref="O14:O30" si="26">SUM(P14:X14)</f>
        <v>0</v>
      </c>
      <c r="P14" s="34"/>
      <c r="Q14" s="34"/>
      <c r="R14" s="34"/>
      <c r="S14" s="34"/>
      <c r="T14" s="34"/>
      <c r="U14" s="34"/>
      <c r="V14" s="34"/>
      <c r="W14" s="34"/>
      <c r="X14" s="34"/>
      <c r="Z14" s="87"/>
    </row>
    <row r="15" spans="1:26" s="1" customFormat="1" x14ac:dyDescent="0.25">
      <c r="A15" s="33">
        <v>632</v>
      </c>
      <c r="B15" s="21" t="s">
        <v>14</v>
      </c>
      <c r="C15" s="71">
        <v>0</v>
      </c>
      <c r="D15" s="13">
        <f t="shared" si="21"/>
        <v>116286</v>
      </c>
      <c r="E15" s="34"/>
      <c r="F15" s="34"/>
      <c r="G15" s="34"/>
      <c r="H15" s="34"/>
      <c r="I15" s="34">
        <v>116286</v>
      </c>
      <c r="J15" s="34"/>
      <c r="K15" s="34"/>
      <c r="L15" s="34"/>
      <c r="M15" s="34"/>
      <c r="O15" s="13">
        <f t="shared" si="26"/>
        <v>116286</v>
      </c>
      <c r="P15" s="34"/>
      <c r="Q15" s="34"/>
      <c r="R15" s="34"/>
      <c r="S15" s="34"/>
      <c r="T15" s="34">
        <v>116286</v>
      </c>
      <c r="U15" s="34"/>
      <c r="V15" s="34"/>
      <c r="W15" s="34"/>
      <c r="X15" s="34"/>
      <c r="Z15" s="88"/>
    </row>
    <row r="16" spans="1:26" s="1" customFormat="1" x14ac:dyDescent="0.25">
      <c r="A16" s="33">
        <v>634</v>
      </c>
      <c r="B16" s="21" t="s">
        <v>15</v>
      </c>
      <c r="C16" s="71">
        <v>0</v>
      </c>
      <c r="D16" s="13">
        <f t="shared" si="21"/>
        <v>0</v>
      </c>
      <c r="E16" s="34"/>
      <c r="F16" s="34"/>
      <c r="G16" s="34"/>
      <c r="H16" s="34"/>
      <c r="I16" s="34"/>
      <c r="J16" s="34"/>
      <c r="K16" s="34"/>
      <c r="L16" s="34"/>
      <c r="M16" s="34"/>
      <c r="O16" s="13">
        <f t="shared" si="26"/>
        <v>0</v>
      </c>
      <c r="P16" s="34"/>
      <c r="Q16" s="34"/>
      <c r="R16" s="34"/>
      <c r="S16" s="34"/>
      <c r="T16" s="34"/>
      <c r="U16" s="34"/>
      <c r="V16" s="34"/>
      <c r="W16" s="34"/>
      <c r="X16" s="34"/>
      <c r="Z16" s="87"/>
    </row>
    <row r="17" spans="1:26" s="1" customFormat="1" x14ac:dyDescent="0.25">
      <c r="A17" s="33">
        <v>636</v>
      </c>
      <c r="B17" s="21" t="s">
        <v>16</v>
      </c>
      <c r="C17" s="71">
        <v>0</v>
      </c>
      <c r="D17" s="13">
        <f t="shared" si="21"/>
        <v>0</v>
      </c>
      <c r="E17" s="34"/>
      <c r="F17" s="34"/>
      <c r="G17" s="34"/>
      <c r="H17" s="34"/>
      <c r="I17" s="34"/>
      <c r="J17" s="34"/>
      <c r="K17" s="34"/>
      <c r="L17" s="34"/>
      <c r="M17" s="34"/>
      <c r="O17" s="13">
        <f t="shared" si="26"/>
        <v>0</v>
      </c>
      <c r="P17" s="34"/>
      <c r="Q17" s="34"/>
      <c r="R17" s="34"/>
      <c r="S17" s="34"/>
      <c r="T17" s="34"/>
      <c r="U17" s="34"/>
      <c r="V17" s="34"/>
      <c r="W17" s="34"/>
      <c r="X17" s="34"/>
      <c r="Z17" s="87"/>
    </row>
    <row r="18" spans="1:26" s="1" customFormat="1" x14ac:dyDescent="0.25">
      <c r="A18" s="33">
        <v>638</v>
      </c>
      <c r="B18" s="21" t="s">
        <v>17</v>
      </c>
      <c r="C18" s="71">
        <v>0</v>
      </c>
      <c r="D18" s="13">
        <f t="shared" si="21"/>
        <v>0</v>
      </c>
      <c r="E18" s="34"/>
      <c r="F18" s="34"/>
      <c r="G18" s="34"/>
      <c r="H18" s="34"/>
      <c r="I18" s="35"/>
      <c r="J18" s="35"/>
      <c r="K18" s="35"/>
      <c r="L18" s="34"/>
      <c r="M18" s="34"/>
      <c r="O18" s="13">
        <f t="shared" si="26"/>
        <v>0</v>
      </c>
      <c r="P18" s="34"/>
      <c r="Q18" s="34"/>
      <c r="R18" s="34"/>
      <c r="S18" s="34"/>
      <c r="T18" s="35"/>
      <c r="U18" s="35"/>
      <c r="V18" s="35"/>
      <c r="W18" s="34"/>
      <c r="X18" s="34"/>
      <c r="Z18" s="87"/>
    </row>
    <row r="19" spans="1:26" s="1" customFormat="1" x14ac:dyDescent="0.25">
      <c r="A19" s="33">
        <v>639</v>
      </c>
      <c r="B19" s="21" t="s">
        <v>18</v>
      </c>
      <c r="C19" s="71">
        <v>98226</v>
      </c>
      <c r="D19" s="13">
        <f t="shared" si="21"/>
        <v>146300</v>
      </c>
      <c r="E19" s="34"/>
      <c r="F19" s="34"/>
      <c r="G19" s="34"/>
      <c r="H19" s="34"/>
      <c r="I19" s="34"/>
      <c r="J19" s="34">
        <v>146300</v>
      </c>
      <c r="K19" s="34"/>
      <c r="L19" s="34"/>
      <c r="M19" s="34"/>
      <c r="O19" s="13">
        <f t="shared" si="26"/>
        <v>146212</v>
      </c>
      <c r="P19" s="34"/>
      <c r="Q19" s="34"/>
      <c r="R19" s="34"/>
      <c r="S19" s="34"/>
      <c r="T19" s="34"/>
      <c r="U19" s="34">
        <v>146212</v>
      </c>
      <c r="V19" s="34"/>
      <c r="W19" s="34"/>
      <c r="X19" s="34"/>
      <c r="Z19" s="87"/>
    </row>
    <row r="20" spans="1:26" s="6" customFormat="1" x14ac:dyDescent="0.25">
      <c r="A20" s="32">
        <v>64</v>
      </c>
      <c r="B20" s="36" t="s">
        <v>19</v>
      </c>
      <c r="C20" s="75">
        <v>51848</v>
      </c>
      <c r="D20" s="13">
        <f t="shared" si="21"/>
        <v>556000</v>
      </c>
      <c r="E20" s="14">
        <f>SUM(E21:E23)</f>
        <v>0</v>
      </c>
      <c r="F20" s="14">
        <f t="shared" ref="F20:M20" si="27">SUM(F21:F23)</f>
        <v>0</v>
      </c>
      <c r="G20" s="14">
        <f t="shared" si="27"/>
        <v>556000</v>
      </c>
      <c r="H20" s="14">
        <f t="shared" si="27"/>
        <v>0</v>
      </c>
      <c r="I20" s="14">
        <f t="shared" si="27"/>
        <v>0</v>
      </c>
      <c r="J20" s="14">
        <f t="shared" si="27"/>
        <v>0</v>
      </c>
      <c r="K20" s="14">
        <f t="shared" si="27"/>
        <v>0</v>
      </c>
      <c r="L20" s="14">
        <f t="shared" ref="L20" si="28">SUM(L21:L23)</f>
        <v>0</v>
      </c>
      <c r="M20" s="14">
        <f t="shared" si="27"/>
        <v>0</v>
      </c>
      <c r="N20" s="1"/>
      <c r="O20" s="13">
        <f t="shared" si="26"/>
        <v>547730</v>
      </c>
      <c r="P20" s="14">
        <f t="shared" ref="P20:V20" si="29">SUM(P21:P23)</f>
        <v>0</v>
      </c>
      <c r="Q20" s="14">
        <f t="shared" si="29"/>
        <v>0</v>
      </c>
      <c r="R20" s="14">
        <f t="shared" si="29"/>
        <v>547730</v>
      </c>
      <c r="S20" s="14">
        <f t="shared" si="29"/>
        <v>0</v>
      </c>
      <c r="T20" s="14">
        <f t="shared" si="29"/>
        <v>0</v>
      </c>
      <c r="U20" s="14">
        <f t="shared" si="29"/>
        <v>0</v>
      </c>
      <c r="V20" s="14">
        <f t="shared" si="29"/>
        <v>0</v>
      </c>
      <c r="W20" s="14">
        <f t="shared" ref="W20:X20" si="30">SUM(W21:W23)</f>
        <v>0</v>
      </c>
      <c r="X20" s="14">
        <f t="shared" si="30"/>
        <v>0</v>
      </c>
      <c r="Y20" s="1"/>
      <c r="Z20" s="83">
        <f>O20/D20</f>
        <v>0.98512589928057559</v>
      </c>
    </row>
    <row r="21" spans="1:26" s="1" customFormat="1" x14ac:dyDescent="0.25">
      <c r="A21" s="33">
        <v>641</v>
      </c>
      <c r="B21" s="21" t="s">
        <v>20</v>
      </c>
      <c r="C21" s="71">
        <v>301</v>
      </c>
      <c r="D21" s="13">
        <f t="shared" si="21"/>
        <v>466000</v>
      </c>
      <c r="E21" s="34"/>
      <c r="F21" s="34"/>
      <c r="G21" s="34">
        <v>466000</v>
      </c>
      <c r="H21" s="34"/>
      <c r="I21" s="34"/>
      <c r="J21" s="34"/>
      <c r="K21" s="34"/>
      <c r="L21" s="34"/>
      <c r="M21" s="34"/>
      <c r="O21" s="13">
        <f t="shared" si="26"/>
        <v>465308</v>
      </c>
      <c r="P21" s="34"/>
      <c r="Q21" s="34"/>
      <c r="R21" s="34">
        <v>465308</v>
      </c>
      <c r="S21" s="34"/>
      <c r="T21" s="34"/>
      <c r="U21" s="34"/>
      <c r="V21" s="34"/>
      <c r="W21" s="34"/>
      <c r="X21" s="34"/>
      <c r="Z21" s="87"/>
    </row>
    <row r="22" spans="1:26" s="1" customFormat="1" ht="13.5" customHeight="1" x14ac:dyDescent="0.2">
      <c r="A22" s="33">
        <v>642</v>
      </c>
      <c r="B22" s="21" t="s">
        <v>21</v>
      </c>
      <c r="C22" s="71">
        <v>51547</v>
      </c>
      <c r="D22" s="13">
        <f t="shared" si="21"/>
        <v>90000</v>
      </c>
      <c r="E22" s="34"/>
      <c r="F22" s="34"/>
      <c r="G22" s="34">
        <v>90000</v>
      </c>
      <c r="H22" s="34"/>
      <c r="I22" s="34"/>
      <c r="J22" s="34"/>
      <c r="K22" s="34"/>
      <c r="L22" s="34"/>
      <c r="M22" s="34"/>
      <c r="O22" s="13">
        <f t="shared" si="26"/>
        <v>82422</v>
      </c>
      <c r="P22" s="37"/>
      <c r="Q22" s="34"/>
      <c r="R22" s="34">
        <v>82422</v>
      </c>
      <c r="S22" s="34"/>
      <c r="T22" s="34"/>
      <c r="U22" s="34"/>
      <c r="V22" s="34"/>
      <c r="W22" s="34"/>
      <c r="X22" s="34"/>
      <c r="Z22" s="87"/>
    </row>
    <row r="23" spans="1:26" s="1" customFormat="1" x14ac:dyDescent="0.25">
      <c r="A23" s="33">
        <v>643</v>
      </c>
      <c r="B23" s="38" t="s">
        <v>22</v>
      </c>
      <c r="C23" s="22">
        <v>0</v>
      </c>
      <c r="D23" s="13">
        <f t="shared" si="21"/>
        <v>0</v>
      </c>
      <c r="E23" s="34"/>
      <c r="F23" s="34"/>
      <c r="G23" s="34"/>
      <c r="H23" s="34"/>
      <c r="I23" s="34"/>
      <c r="J23" s="34"/>
      <c r="K23" s="34"/>
      <c r="L23" s="34"/>
      <c r="M23" s="34"/>
      <c r="O23" s="13">
        <f t="shared" si="26"/>
        <v>0</v>
      </c>
      <c r="P23" s="34"/>
      <c r="Q23" s="34"/>
      <c r="R23" s="34"/>
      <c r="S23" s="34"/>
      <c r="T23" s="34"/>
      <c r="U23" s="34"/>
      <c r="V23" s="34"/>
      <c r="W23" s="34"/>
      <c r="X23" s="34"/>
      <c r="Z23" s="87"/>
    </row>
    <row r="24" spans="1:26" s="6" customFormat="1" x14ac:dyDescent="0.25">
      <c r="A24" s="32">
        <v>65</v>
      </c>
      <c r="B24" s="39" t="s">
        <v>85</v>
      </c>
      <c r="C24" s="13">
        <v>147158</v>
      </c>
      <c r="D24" s="13">
        <f t="shared" si="21"/>
        <v>0</v>
      </c>
      <c r="E24" s="14">
        <f t="shared" ref="E24:M24" si="31">E25</f>
        <v>0</v>
      </c>
      <c r="F24" s="14">
        <f t="shared" si="31"/>
        <v>0</v>
      </c>
      <c r="G24" s="14">
        <f t="shared" si="31"/>
        <v>0</v>
      </c>
      <c r="H24" s="14">
        <f t="shared" si="31"/>
        <v>0</v>
      </c>
      <c r="I24" s="14">
        <f t="shared" si="31"/>
        <v>0</v>
      </c>
      <c r="J24" s="14">
        <f t="shared" si="31"/>
        <v>0</v>
      </c>
      <c r="K24" s="14">
        <f t="shared" si="31"/>
        <v>0</v>
      </c>
      <c r="L24" s="14">
        <f t="shared" si="31"/>
        <v>0</v>
      </c>
      <c r="M24" s="14">
        <f t="shared" si="31"/>
        <v>0</v>
      </c>
      <c r="N24" s="1"/>
      <c r="O24" s="13">
        <f>SUM(P24:X24)</f>
        <v>0</v>
      </c>
      <c r="P24" s="14">
        <f>P25</f>
        <v>0</v>
      </c>
      <c r="Q24" s="14">
        <f t="shared" ref="Q24:X24" si="32">Q25</f>
        <v>0</v>
      </c>
      <c r="R24" s="14">
        <f t="shared" si="32"/>
        <v>0</v>
      </c>
      <c r="S24" s="14">
        <f t="shared" si="32"/>
        <v>0</v>
      </c>
      <c r="T24" s="14">
        <f t="shared" si="32"/>
        <v>0</v>
      </c>
      <c r="U24" s="14">
        <f t="shared" si="32"/>
        <v>0</v>
      </c>
      <c r="V24" s="14">
        <f t="shared" si="32"/>
        <v>0</v>
      </c>
      <c r="W24" s="14">
        <f t="shared" si="32"/>
        <v>0</v>
      </c>
      <c r="X24" s="14">
        <f t="shared" si="32"/>
        <v>0</v>
      </c>
      <c r="Y24" s="1"/>
      <c r="Z24" s="83"/>
    </row>
    <row r="25" spans="1:26" s="1" customFormat="1" x14ac:dyDescent="0.25">
      <c r="A25" s="33">
        <v>652</v>
      </c>
      <c r="B25" s="21" t="s">
        <v>23</v>
      </c>
      <c r="C25" s="71">
        <v>147158</v>
      </c>
      <c r="D25" s="13">
        <f>SUM(E25:M25)</f>
        <v>0</v>
      </c>
      <c r="E25" s="34"/>
      <c r="F25" s="34"/>
      <c r="G25" s="34"/>
      <c r="H25" s="34"/>
      <c r="I25" s="34"/>
      <c r="J25" s="34"/>
      <c r="K25" s="34"/>
      <c r="L25" s="34"/>
      <c r="M25" s="34"/>
      <c r="O25" s="13">
        <f t="shared" si="26"/>
        <v>0</v>
      </c>
      <c r="P25" s="34"/>
      <c r="Q25" s="34"/>
      <c r="R25" s="34"/>
      <c r="S25" s="34"/>
      <c r="T25" s="34"/>
      <c r="U25" s="34"/>
      <c r="V25" s="34"/>
      <c r="W25" s="34"/>
      <c r="X25" s="34"/>
      <c r="Z25" s="87"/>
    </row>
    <row r="26" spans="1:26" s="6" customFormat="1" x14ac:dyDescent="0.25">
      <c r="A26" s="32">
        <v>66</v>
      </c>
      <c r="B26" s="12" t="s">
        <v>24</v>
      </c>
      <c r="C26" s="73">
        <v>791884</v>
      </c>
      <c r="D26" s="13">
        <f t="shared" ref="D26:D30" si="33">SUM(E26:M26)</f>
        <v>2800740</v>
      </c>
      <c r="E26" s="14">
        <f>SUM(E27:E28)</f>
        <v>0</v>
      </c>
      <c r="F26" s="14">
        <f t="shared" ref="F26:M26" si="34">SUM(F27:F28)</f>
        <v>0</v>
      </c>
      <c r="G26" s="14">
        <f t="shared" si="34"/>
        <v>2780000</v>
      </c>
      <c r="H26" s="14">
        <f t="shared" si="34"/>
        <v>0</v>
      </c>
      <c r="I26" s="14">
        <f t="shared" si="34"/>
        <v>0</v>
      </c>
      <c r="J26" s="14">
        <f t="shared" si="34"/>
        <v>0</v>
      </c>
      <c r="K26" s="14">
        <f t="shared" si="34"/>
        <v>0</v>
      </c>
      <c r="L26" s="14">
        <f t="shared" ref="L26" si="35">SUM(L27:L28)</f>
        <v>20740</v>
      </c>
      <c r="M26" s="14">
        <f t="shared" si="34"/>
        <v>0</v>
      </c>
      <c r="N26" s="1"/>
      <c r="O26" s="13">
        <f t="shared" si="26"/>
        <v>2921446.3</v>
      </c>
      <c r="P26" s="14">
        <f t="shared" ref="P26:V26" si="36">SUM(P27:P28)</f>
        <v>0</v>
      </c>
      <c r="Q26" s="14">
        <f t="shared" si="36"/>
        <v>0</v>
      </c>
      <c r="R26" s="14">
        <f t="shared" si="36"/>
        <v>2900714</v>
      </c>
      <c r="S26" s="14">
        <f t="shared" si="36"/>
        <v>0</v>
      </c>
      <c r="T26" s="14">
        <f t="shared" si="36"/>
        <v>0</v>
      </c>
      <c r="U26" s="14">
        <f t="shared" si="36"/>
        <v>0</v>
      </c>
      <c r="V26" s="14">
        <f t="shared" si="36"/>
        <v>0</v>
      </c>
      <c r="W26" s="14">
        <f t="shared" ref="W26:X26" si="37">SUM(W27:W28)</f>
        <v>20732.3</v>
      </c>
      <c r="X26" s="14">
        <f t="shared" si="37"/>
        <v>0</v>
      </c>
      <c r="Y26" s="1"/>
      <c r="Z26" s="83">
        <f>O26/D26</f>
        <v>1.0430980026707226</v>
      </c>
    </row>
    <row r="27" spans="1:26" s="1" customFormat="1" x14ac:dyDescent="0.25">
      <c r="A27" s="33">
        <v>661</v>
      </c>
      <c r="B27" s="21" t="s">
        <v>25</v>
      </c>
      <c r="C27" s="71">
        <v>784319</v>
      </c>
      <c r="D27" s="13">
        <f t="shared" si="33"/>
        <v>2780000</v>
      </c>
      <c r="E27" s="34"/>
      <c r="F27" s="34"/>
      <c r="G27" s="34">
        <v>2780000</v>
      </c>
      <c r="H27" s="34"/>
      <c r="I27" s="34"/>
      <c r="J27" s="34"/>
      <c r="K27" s="34"/>
      <c r="L27" s="34"/>
      <c r="M27" s="34"/>
      <c r="O27" s="13">
        <f t="shared" si="26"/>
        <v>2900714</v>
      </c>
      <c r="P27" s="34"/>
      <c r="Q27" s="34"/>
      <c r="R27" s="34">
        <v>2900714</v>
      </c>
      <c r="S27" s="34"/>
      <c r="T27" s="34"/>
      <c r="U27" s="34"/>
      <c r="V27" s="34"/>
      <c r="W27" s="34"/>
      <c r="X27" s="34"/>
      <c r="Z27" s="87"/>
    </row>
    <row r="28" spans="1:26" s="1" customFormat="1" x14ac:dyDescent="0.25">
      <c r="A28" s="33">
        <v>663</v>
      </c>
      <c r="B28" s="21" t="s">
        <v>26</v>
      </c>
      <c r="C28" s="71">
        <v>7565</v>
      </c>
      <c r="D28" s="13">
        <f t="shared" si="33"/>
        <v>20740</v>
      </c>
      <c r="E28" s="34"/>
      <c r="F28" s="34"/>
      <c r="G28" s="34"/>
      <c r="H28" s="34"/>
      <c r="I28" s="34"/>
      <c r="J28" s="34"/>
      <c r="K28" s="34"/>
      <c r="L28" s="34">
        <v>20740</v>
      </c>
      <c r="M28" s="34"/>
      <c r="O28" s="13">
        <f t="shared" si="26"/>
        <v>20732.3</v>
      </c>
      <c r="P28" s="34"/>
      <c r="Q28" s="34"/>
      <c r="R28" s="34"/>
      <c r="S28" s="34"/>
      <c r="T28" s="34"/>
      <c r="U28" s="34"/>
      <c r="V28" s="34"/>
      <c r="W28" s="34">
        <v>20732.3</v>
      </c>
      <c r="X28" s="34"/>
      <c r="Z28" s="87"/>
    </row>
    <row r="29" spans="1:26" s="6" customFormat="1" x14ac:dyDescent="0.25">
      <c r="A29" s="32">
        <v>67</v>
      </c>
      <c r="B29" s="12" t="s">
        <v>27</v>
      </c>
      <c r="C29" s="73">
        <v>10803054</v>
      </c>
      <c r="D29" s="13">
        <f t="shared" si="33"/>
        <v>12218278</v>
      </c>
      <c r="E29" s="14">
        <f>SUM(E30:E32)</f>
        <v>12218278</v>
      </c>
      <c r="F29" s="14">
        <f t="shared" ref="F29:M29" si="38">SUM(F30:F32)</f>
        <v>0</v>
      </c>
      <c r="G29" s="14">
        <f t="shared" si="38"/>
        <v>0</v>
      </c>
      <c r="H29" s="14">
        <f t="shared" si="38"/>
        <v>0</v>
      </c>
      <c r="I29" s="14">
        <f t="shared" si="38"/>
        <v>0</v>
      </c>
      <c r="J29" s="14">
        <f t="shared" si="38"/>
        <v>0</v>
      </c>
      <c r="K29" s="14">
        <f t="shared" si="38"/>
        <v>0</v>
      </c>
      <c r="L29" s="14">
        <f t="shared" ref="L29" si="39">SUM(L30:L32)</f>
        <v>0</v>
      </c>
      <c r="M29" s="14">
        <f t="shared" si="38"/>
        <v>0</v>
      </c>
      <c r="N29" s="1"/>
      <c r="O29" s="13">
        <f t="shared" si="26"/>
        <v>12099721</v>
      </c>
      <c r="P29" s="14">
        <f t="shared" ref="P29:V29" si="40">SUM(P30:P32)</f>
        <v>12099721</v>
      </c>
      <c r="Q29" s="14">
        <f t="shared" si="40"/>
        <v>0</v>
      </c>
      <c r="R29" s="14"/>
      <c r="S29" s="14">
        <f t="shared" si="40"/>
        <v>0</v>
      </c>
      <c r="T29" s="14">
        <f t="shared" si="40"/>
        <v>0</v>
      </c>
      <c r="U29" s="14">
        <f t="shared" si="40"/>
        <v>0</v>
      </c>
      <c r="V29" s="14">
        <f t="shared" si="40"/>
        <v>0</v>
      </c>
      <c r="W29" s="14">
        <f t="shared" ref="W29" si="41">SUM(W30:W32)</f>
        <v>0</v>
      </c>
      <c r="X29" s="14"/>
      <c r="Y29" s="1"/>
      <c r="Z29" s="83">
        <f>O29/D29</f>
        <v>0.99029675049135402</v>
      </c>
    </row>
    <row r="30" spans="1:26" s="1" customFormat="1" x14ac:dyDescent="0.25">
      <c r="A30" s="33">
        <v>671</v>
      </c>
      <c r="B30" s="21" t="s">
        <v>28</v>
      </c>
      <c r="C30" s="71">
        <v>10803054</v>
      </c>
      <c r="D30" s="13">
        <f t="shared" si="33"/>
        <v>12218278</v>
      </c>
      <c r="E30" s="34">
        <v>12218278</v>
      </c>
      <c r="F30" s="34"/>
      <c r="G30" s="34"/>
      <c r="H30" s="34"/>
      <c r="I30" s="34"/>
      <c r="J30" s="34"/>
      <c r="K30" s="34"/>
      <c r="L30" s="34"/>
      <c r="M30" s="34"/>
      <c r="O30" s="13">
        <f t="shared" si="26"/>
        <v>12099721</v>
      </c>
      <c r="P30" s="34">
        <v>12099721</v>
      </c>
      <c r="Q30" s="34"/>
      <c r="R30" s="34"/>
      <c r="S30" s="34"/>
      <c r="T30" s="34"/>
      <c r="U30" s="34"/>
      <c r="V30" s="34"/>
      <c r="W30" s="34"/>
      <c r="X30" s="34"/>
      <c r="Z30" s="87"/>
    </row>
    <row r="31" spans="1:26" s="6" customFormat="1" x14ac:dyDescent="0.25">
      <c r="A31" s="112" t="s">
        <v>94</v>
      </c>
      <c r="B31" s="16" t="s">
        <v>90</v>
      </c>
      <c r="C31" s="70"/>
      <c r="D31" s="17">
        <f>E31+F31+G31+H31+I31+J31+K31+M31</f>
        <v>0</v>
      </c>
      <c r="E31" s="68"/>
      <c r="F31" s="68"/>
      <c r="G31" s="68"/>
      <c r="H31" s="68"/>
      <c r="I31" s="68"/>
      <c r="J31" s="68"/>
      <c r="K31" s="68"/>
      <c r="L31" s="68"/>
      <c r="M31" s="68">
        <v>0</v>
      </c>
      <c r="O31" s="17">
        <f>SUM(P31:X31)</f>
        <v>648</v>
      </c>
      <c r="P31" s="68"/>
      <c r="Q31" s="68"/>
      <c r="R31" s="68"/>
      <c r="S31" s="68"/>
      <c r="T31" s="68"/>
      <c r="U31" s="68"/>
      <c r="V31" s="68"/>
      <c r="W31" s="68"/>
      <c r="X31" s="68">
        <v>648</v>
      </c>
      <c r="Z31" s="114"/>
    </row>
    <row r="32" spans="1:26" s="1" customFormat="1" x14ac:dyDescent="0.25">
      <c r="A32" s="40"/>
      <c r="B32" s="21"/>
      <c r="C32" s="71"/>
      <c r="D32" s="22"/>
      <c r="E32" s="34"/>
      <c r="F32" s="34"/>
      <c r="G32" s="34"/>
      <c r="H32" s="34"/>
      <c r="I32" s="34"/>
      <c r="J32" s="34"/>
      <c r="K32" s="34"/>
      <c r="L32" s="34"/>
      <c r="M32" s="34"/>
      <c r="O32" s="22"/>
      <c r="P32" s="34"/>
      <c r="Q32" s="34"/>
      <c r="R32" s="34"/>
      <c r="S32" s="34"/>
      <c r="T32" s="34"/>
      <c r="U32" s="34"/>
      <c r="V32" s="34"/>
      <c r="W32" s="34"/>
      <c r="X32" s="34"/>
      <c r="Z32" s="87"/>
    </row>
    <row r="33" spans="1:26" s="1" customFormat="1" ht="12.75" customHeight="1" x14ac:dyDescent="0.25">
      <c r="A33" s="41"/>
      <c r="B33" s="42"/>
      <c r="C33" s="22"/>
      <c r="D33" s="101"/>
      <c r="E33" s="10"/>
      <c r="F33" s="10"/>
      <c r="G33" s="10"/>
      <c r="H33" s="10"/>
      <c r="I33" s="10"/>
      <c r="J33" s="10"/>
      <c r="K33" s="10"/>
      <c r="L33" s="10"/>
      <c r="M33" s="10"/>
      <c r="O33" s="101"/>
      <c r="P33" s="10"/>
      <c r="Q33" s="10"/>
      <c r="R33" s="10"/>
      <c r="S33" s="10"/>
      <c r="T33" s="10"/>
      <c r="U33" s="10"/>
      <c r="V33" s="10"/>
      <c r="W33" s="10"/>
      <c r="X33" s="10"/>
      <c r="Z33" s="88"/>
    </row>
    <row r="34" spans="1:26" s="6" customFormat="1" ht="31.5" customHeight="1" x14ac:dyDescent="0.25">
      <c r="A34" s="43" t="s">
        <v>95</v>
      </c>
      <c r="B34" s="44" t="s">
        <v>29</v>
      </c>
      <c r="C34" s="17">
        <v>12328735</v>
      </c>
      <c r="D34" s="45">
        <f>SUM(E34:M34)</f>
        <v>15532738</v>
      </c>
      <c r="E34" s="46">
        <f t="shared" ref="E34:M34" si="42">E35+E74</f>
        <v>12208278</v>
      </c>
      <c r="F34" s="46">
        <f t="shared" si="42"/>
        <v>0</v>
      </c>
      <c r="G34" s="46">
        <f t="shared" si="42"/>
        <v>2546300</v>
      </c>
      <c r="H34" s="46">
        <f t="shared" si="42"/>
        <v>0</v>
      </c>
      <c r="I34" s="46">
        <f t="shared" si="42"/>
        <v>390300</v>
      </c>
      <c r="J34" s="46">
        <f t="shared" si="42"/>
        <v>198860</v>
      </c>
      <c r="K34" s="46">
        <f t="shared" si="42"/>
        <v>0</v>
      </c>
      <c r="L34" s="46">
        <f t="shared" si="42"/>
        <v>189000</v>
      </c>
      <c r="M34" s="46">
        <f t="shared" si="42"/>
        <v>0</v>
      </c>
      <c r="O34" s="45">
        <f>SUM(P34:X34)</f>
        <v>14608164.220000001</v>
      </c>
      <c r="P34" s="46">
        <f>P35+P74</f>
        <v>12099721.450000001</v>
      </c>
      <c r="Q34" s="46">
        <f t="shared" ref="Q34:X34" si="43">Q35+Q74</f>
        <v>0</v>
      </c>
      <c r="R34" s="46">
        <f t="shared" si="43"/>
        <v>2180762.65</v>
      </c>
      <c r="S34" s="46">
        <f t="shared" si="43"/>
        <v>0</v>
      </c>
      <c r="T34" s="46">
        <f t="shared" si="43"/>
        <v>110165</v>
      </c>
      <c r="U34" s="46">
        <f t="shared" si="43"/>
        <v>117127.12</v>
      </c>
      <c r="V34" s="46">
        <f t="shared" si="43"/>
        <v>0</v>
      </c>
      <c r="W34" s="46">
        <f t="shared" si="43"/>
        <v>100388</v>
      </c>
      <c r="X34" s="46">
        <f t="shared" si="43"/>
        <v>0</v>
      </c>
      <c r="Z34" s="89">
        <f t="shared" ref="Z34:Z36" si="44">O34/D34</f>
        <v>0.94047580149745658</v>
      </c>
    </row>
    <row r="35" spans="1:26" s="1" customFormat="1" ht="52.5" customHeight="1" x14ac:dyDescent="0.25">
      <c r="A35" s="47">
        <v>3</v>
      </c>
      <c r="B35" s="48" t="s">
        <v>30</v>
      </c>
      <c r="C35" s="76">
        <v>12107202</v>
      </c>
      <c r="D35" s="49">
        <f t="shared" ref="D35:D95" si="45">ROUND(SUM(E35:M35),0)</f>
        <v>15044700</v>
      </c>
      <c r="E35" s="48">
        <f>E36+E40+E46+E62</f>
        <v>12010240</v>
      </c>
      <c r="F35" s="48">
        <f t="shared" ref="F35" si="46">F36+F40+F46+F50+F54+F62+F65+F70</f>
        <v>0</v>
      </c>
      <c r="G35" s="48">
        <f>G36+G40+G46+G62+G72</f>
        <v>2521300</v>
      </c>
      <c r="H35" s="48">
        <f>H36+H40+H46+H62</f>
        <v>0</v>
      </c>
      <c r="I35" s="48">
        <f>I36+I40+I46+I62</f>
        <v>209300</v>
      </c>
      <c r="J35" s="48">
        <f t="shared" ref="J35:M35" si="47">J36+J40+J46+J62</f>
        <v>194860</v>
      </c>
      <c r="K35" s="48">
        <f t="shared" si="47"/>
        <v>0</v>
      </c>
      <c r="L35" s="48">
        <f>L36+L40+L46+L62</f>
        <v>109000</v>
      </c>
      <c r="M35" s="48">
        <f t="shared" si="47"/>
        <v>0</v>
      </c>
      <c r="N35" s="6"/>
      <c r="O35" s="49">
        <f>ROUND(SUM(P35:X35),0)</f>
        <v>14386126</v>
      </c>
      <c r="P35" s="48">
        <f>P36+P40+P46+P72+P62</f>
        <v>11925218.390000001</v>
      </c>
      <c r="Q35" s="48">
        <f t="shared" ref="Q35:W35" si="48">Q36+Q40+Q46+Q72+Q62</f>
        <v>0</v>
      </c>
      <c r="R35" s="48">
        <f t="shared" si="48"/>
        <v>2162310.65</v>
      </c>
      <c r="S35" s="48">
        <f t="shared" si="48"/>
        <v>0</v>
      </c>
      <c r="T35" s="48">
        <f t="shared" si="48"/>
        <v>109176</v>
      </c>
      <c r="U35" s="48">
        <f t="shared" si="48"/>
        <v>113410.17</v>
      </c>
      <c r="V35" s="48">
        <f t="shared" si="48"/>
        <v>0</v>
      </c>
      <c r="W35" s="48">
        <f t="shared" si="48"/>
        <v>76011</v>
      </c>
      <c r="X35" s="48">
        <f t="shared" ref="X35" si="49">X36+X40+X46+X62</f>
        <v>0</v>
      </c>
      <c r="Y35" s="6"/>
      <c r="Z35" s="90">
        <f t="shared" si="44"/>
        <v>0.95622551463306016</v>
      </c>
    </row>
    <row r="36" spans="1:26" s="53" customFormat="1" ht="17.25" customHeight="1" x14ac:dyDescent="0.25">
      <c r="A36" s="50">
        <v>31</v>
      </c>
      <c r="B36" s="51" t="s">
        <v>31</v>
      </c>
      <c r="C36" s="77">
        <v>10287767</v>
      </c>
      <c r="D36" s="52">
        <f t="shared" si="45"/>
        <v>11630140</v>
      </c>
      <c r="E36" s="51">
        <f t="shared" ref="E36:M36" si="50">SUM(E37:E39)</f>
        <v>10914540</v>
      </c>
      <c r="F36" s="51">
        <f t="shared" si="50"/>
        <v>0</v>
      </c>
      <c r="G36" s="51">
        <f t="shared" si="50"/>
        <v>566300</v>
      </c>
      <c r="H36" s="51">
        <f t="shared" si="50"/>
        <v>0</v>
      </c>
      <c r="I36" s="51">
        <f t="shared" si="50"/>
        <v>68300</v>
      </c>
      <c r="J36" s="51">
        <f>SUM(J37:J39)</f>
        <v>52000</v>
      </c>
      <c r="K36" s="51">
        <f t="shared" si="50"/>
        <v>0</v>
      </c>
      <c r="L36" s="51">
        <f t="shared" ref="L36" si="51">SUM(L37:L39)</f>
        <v>29000</v>
      </c>
      <c r="M36" s="51">
        <f t="shared" si="50"/>
        <v>0</v>
      </c>
      <c r="O36" s="52">
        <f t="shared" ref="O36:O95" si="52">ROUND(SUM(P36:X36),0)</f>
        <v>11631203</v>
      </c>
      <c r="P36" s="51">
        <f>SUM(P37:P39)</f>
        <v>10998250.539999999</v>
      </c>
      <c r="Q36" s="51">
        <f t="shared" ref="Q36:V36" si="53">SUM(Q37:Q39)</f>
        <v>0</v>
      </c>
      <c r="R36" s="51">
        <f t="shared" si="53"/>
        <v>502295</v>
      </c>
      <c r="S36" s="51">
        <f t="shared" si="53"/>
        <v>0</v>
      </c>
      <c r="T36" s="51">
        <f t="shared" si="53"/>
        <v>57849</v>
      </c>
      <c r="U36" s="51">
        <f t="shared" si="53"/>
        <v>47460.17</v>
      </c>
      <c r="V36" s="51">
        <f t="shared" si="53"/>
        <v>0</v>
      </c>
      <c r="W36" s="51">
        <f t="shared" ref="W36" si="54">SUM(W37:W39)</f>
        <v>25348</v>
      </c>
      <c r="X36" s="51">
        <f t="shared" ref="X36" si="55">SUM(X37:X39)</f>
        <v>0</v>
      </c>
      <c r="Z36" s="91">
        <f t="shared" si="44"/>
        <v>1.0000914004474581</v>
      </c>
    </row>
    <row r="37" spans="1:26" s="53" customFormat="1" ht="48" customHeight="1" x14ac:dyDescent="0.25">
      <c r="A37" s="1">
        <v>311</v>
      </c>
      <c r="B37" s="1" t="s">
        <v>32</v>
      </c>
      <c r="C37" s="22">
        <v>8494894</v>
      </c>
      <c r="D37" s="54">
        <f t="shared" si="45"/>
        <v>9579900</v>
      </c>
      <c r="E37" s="55">
        <v>9202900</v>
      </c>
      <c r="F37" s="55"/>
      <c r="G37" s="55">
        <v>290000</v>
      </c>
      <c r="H37" s="55"/>
      <c r="I37" s="55">
        <v>50000</v>
      </c>
      <c r="J37" s="55">
        <v>18000</v>
      </c>
      <c r="K37" s="55"/>
      <c r="L37" s="55">
        <v>19000</v>
      </c>
      <c r="M37" s="55"/>
      <c r="N37" s="1"/>
      <c r="O37" s="54">
        <f t="shared" si="52"/>
        <v>9644064</v>
      </c>
      <c r="P37" s="34">
        <v>9278683.6199999992</v>
      </c>
      <c r="Q37" s="55"/>
      <c r="R37" s="55">
        <v>280701</v>
      </c>
      <c r="S37" s="55"/>
      <c r="T37" s="55">
        <v>49656</v>
      </c>
      <c r="U37" s="55">
        <v>16283.17</v>
      </c>
      <c r="V37" s="55"/>
      <c r="W37" s="55">
        <v>18740</v>
      </c>
      <c r="X37" s="55"/>
      <c r="Y37" s="1"/>
      <c r="Z37" s="91"/>
    </row>
    <row r="38" spans="1:26" s="53" customFormat="1" ht="17.25" customHeight="1" x14ac:dyDescent="0.25">
      <c r="A38" s="1">
        <v>312</v>
      </c>
      <c r="B38" s="1" t="s">
        <v>33</v>
      </c>
      <c r="C38" s="22">
        <v>457640</v>
      </c>
      <c r="D38" s="54">
        <f t="shared" si="45"/>
        <v>529760</v>
      </c>
      <c r="E38" s="55">
        <v>259260</v>
      </c>
      <c r="F38" s="55"/>
      <c r="G38" s="55">
        <v>225000</v>
      </c>
      <c r="H38" s="55"/>
      <c r="I38" s="55">
        <v>10000</v>
      </c>
      <c r="J38" s="55">
        <v>30000</v>
      </c>
      <c r="K38" s="55"/>
      <c r="L38" s="55">
        <v>5500</v>
      </c>
      <c r="M38" s="55"/>
      <c r="N38" s="1"/>
      <c r="O38" s="54">
        <f t="shared" si="52"/>
        <v>466404</v>
      </c>
      <c r="P38" s="55">
        <v>259654.8</v>
      </c>
      <c r="Q38" s="55"/>
      <c r="R38" s="55">
        <v>174906</v>
      </c>
      <c r="S38" s="55"/>
      <c r="T38" s="55"/>
      <c r="U38" s="55">
        <v>28327</v>
      </c>
      <c r="V38" s="55"/>
      <c r="W38" s="55">
        <v>3516</v>
      </c>
      <c r="X38" s="55"/>
      <c r="Y38" s="1"/>
      <c r="Z38" s="91"/>
    </row>
    <row r="39" spans="1:26" s="53" customFormat="1" ht="17.25" customHeight="1" x14ac:dyDescent="0.25">
      <c r="A39" s="1">
        <v>313</v>
      </c>
      <c r="B39" s="1" t="s">
        <v>34</v>
      </c>
      <c r="C39" s="22">
        <v>1335233</v>
      </c>
      <c r="D39" s="54">
        <f t="shared" si="45"/>
        <v>1520480</v>
      </c>
      <c r="E39" s="55">
        <v>1452380</v>
      </c>
      <c r="F39" s="55"/>
      <c r="G39" s="55">
        <v>51300</v>
      </c>
      <c r="H39" s="55"/>
      <c r="I39" s="55">
        <v>8300</v>
      </c>
      <c r="J39" s="55">
        <v>4000</v>
      </c>
      <c r="K39" s="55"/>
      <c r="L39" s="55">
        <v>4500</v>
      </c>
      <c r="M39" s="55"/>
      <c r="N39" s="1"/>
      <c r="O39" s="54">
        <f t="shared" si="52"/>
        <v>1520735</v>
      </c>
      <c r="P39" s="55">
        <v>1459912.12</v>
      </c>
      <c r="Q39" s="55"/>
      <c r="R39" s="55">
        <v>46688</v>
      </c>
      <c r="S39" s="55"/>
      <c r="T39" s="55">
        <v>8193</v>
      </c>
      <c r="U39" s="55">
        <v>2850</v>
      </c>
      <c r="V39" s="55"/>
      <c r="W39" s="55">
        <v>3092</v>
      </c>
      <c r="X39" s="55"/>
      <c r="Y39" s="1"/>
      <c r="Z39" s="91"/>
    </row>
    <row r="40" spans="1:26" s="53" customFormat="1" ht="17.25" customHeight="1" x14ac:dyDescent="0.25">
      <c r="A40" s="56">
        <v>32</v>
      </c>
      <c r="B40" s="57" t="s">
        <v>35</v>
      </c>
      <c r="C40" s="77">
        <v>1787803</v>
      </c>
      <c r="D40" s="52">
        <f t="shared" si="45"/>
        <v>3317180</v>
      </c>
      <c r="E40" s="51">
        <f t="shared" ref="E40:M40" si="56">SUM(E41:E45)</f>
        <v>1070820</v>
      </c>
      <c r="F40" s="51">
        <f t="shared" si="56"/>
        <v>0</v>
      </c>
      <c r="G40" s="51">
        <f t="shared" si="56"/>
        <v>1887000</v>
      </c>
      <c r="H40" s="51">
        <f t="shared" si="56"/>
        <v>0</v>
      </c>
      <c r="I40" s="51">
        <f t="shared" si="56"/>
        <v>139000</v>
      </c>
      <c r="J40" s="51">
        <f t="shared" si="56"/>
        <v>142360</v>
      </c>
      <c r="K40" s="51">
        <f t="shared" si="56"/>
        <v>0</v>
      </c>
      <c r="L40" s="51">
        <f t="shared" ref="L40" si="57">SUM(L41:L45)</f>
        <v>78000</v>
      </c>
      <c r="M40" s="51">
        <f t="shared" si="56"/>
        <v>0</v>
      </c>
      <c r="O40" s="52">
        <f t="shared" si="52"/>
        <v>2670970</v>
      </c>
      <c r="P40" s="51">
        <f>SUM(P41:P45)</f>
        <v>901732.8</v>
      </c>
      <c r="Q40" s="51">
        <f t="shared" ref="Q40:V40" si="58">SUM(Q41:Q45)</f>
        <v>0</v>
      </c>
      <c r="R40" s="51">
        <f t="shared" si="58"/>
        <v>1602383</v>
      </c>
      <c r="S40" s="51">
        <f t="shared" si="58"/>
        <v>0</v>
      </c>
      <c r="T40" s="51">
        <f t="shared" si="58"/>
        <v>50702</v>
      </c>
      <c r="U40" s="51">
        <f t="shared" si="58"/>
        <v>65589</v>
      </c>
      <c r="V40" s="51">
        <f t="shared" si="58"/>
        <v>0</v>
      </c>
      <c r="W40" s="51">
        <f t="shared" ref="W40:X40" si="59">SUM(W41:W45)</f>
        <v>50563</v>
      </c>
      <c r="X40" s="51">
        <f t="shared" si="59"/>
        <v>0</v>
      </c>
      <c r="Z40" s="91">
        <f>O40/D40</f>
        <v>0.8051929651089178</v>
      </c>
    </row>
    <row r="41" spans="1:26" s="1" customFormat="1" ht="17.25" customHeight="1" x14ac:dyDescent="0.25">
      <c r="A41" s="1">
        <v>321</v>
      </c>
      <c r="B41" s="1" t="s">
        <v>36</v>
      </c>
      <c r="C41" s="22">
        <v>241841</v>
      </c>
      <c r="D41" s="54">
        <f t="shared" si="45"/>
        <v>593860</v>
      </c>
      <c r="E41" s="55">
        <v>175000</v>
      </c>
      <c r="F41" s="55"/>
      <c r="G41" s="55">
        <v>250000</v>
      </c>
      <c r="H41" s="55"/>
      <c r="I41" s="55">
        <v>55000</v>
      </c>
      <c r="J41" s="55">
        <v>83860</v>
      </c>
      <c r="K41" s="55"/>
      <c r="L41" s="55">
        <v>30000</v>
      </c>
      <c r="M41" s="55"/>
      <c r="O41" s="54">
        <f t="shared" si="52"/>
        <v>354705</v>
      </c>
      <c r="P41" s="55">
        <v>161585.28</v>
      </c>
      <c r="Q41" s="55"/>
      <c r="R41" s="55">
        <v>93869</v>
      </c>
      <c r="S41" s="55"/>
      <c r="T41" s="55">
        <v>40982</v>
      </c>
      <c r="U41" s="55">
        <v>50190</v>
      </c>
      <c r="V41" s="55"/>
      <c r="W41" s="55">
        <v>8079</v>
      </c>
      <c r="X41" s="55"/>
      <c r="Z41" s="91"/>
    </row>
    <row r="42" spans="1:26" s="1" customFormat="1" ht="17.25" customHeight="1" x14ac:dyDescent="0.25">
      <c r="A42" s="1">
        <v>322</v>
      </c>
      <c r="B42" s="1" t="s">
        <v>37</v>
      </c>
      <c r="C42" s="22">
        <v>333154</v>
      </c>
      <c r="D42" s="54">
        <f t="shared" si="45"/>
        <v>462500</v>
      </c>
      <c r="E42" s="55">
        <v>334000</v>
      </c>
      <c r="F42" s="55"/>
      <c r="G42" s="55">
        <v>87500</v>
      </c>
      <c r="H42" s="55"/>
      <c r="I42" s="55">
        <v>30000</v>
      </c>
      <c r="J42" s="55">
        <v>10000</v>
      </c>
      <c r="K42" s="55"/>
      <c r="L42" s="55">
        <v>1000</v>
      </c>
      <c r="M42" s="55"/>
      <c r="O42" s="54">
        <f t="shared" si="52"/>
        <v>328973</v>
      </c>
      <c r="P42" s="55">
        <v>275750.21999999997</v>
      </c>
      <c r="Q42" s="55"/>
      <c r="R42" s="55">
        <v>51938</v>
      </c>
      <c r="S42" s="55"/>
      <c r="T42" s="55"/>
      <c r="U42" s="55">
        <v>929</v>
      </c>
      <c r="V42" s="55"/>
      <c r="W42" s="55">
        <v>356</v>
      </c>
      <c r="X42" s="55"/>
      <c r="Z42" s="91"/>
    </row>
    <row r="43" spans="1:26" s="1" customFormat="1" ht="17.25" customHeight="1" x14ac:dyDescent="0.25">
      <c r="A43" s="1">
        <v>323</v>
      </c>
      <c r="B43" s="1" t="s">
        <v>38</v>
      </c>
      <c r="C43" s="22">
        <v>1140202</v>
      </c>
      <c r="D43" s="54">
        <f t="shared" si="45"/>
        <v>2039500</v>
      </c>
      <c r="E43" s="55">
        <v>480000</v>
      </c>
      <c r="F43" s="55"/>
      <c r="G43" s="55">
        <v>1446000</v>
      </c>
      <c r="H43" s="55"/>
      <c r="I43" s="55">
        <v>45000</v>
      </c>
      <c r="J43" s="55">
        <v>36500</v>
      </c>
      <c r="K43" s="55"/>
      <c r="L43" s="55">
        <v>32000</v>
      </c>
      <c r="M43" s="55"/>
      <c r="O43" s="54">
        <f t="shared" si="52"/>
        <v>1856468</v>
      </c>
      <c r="P43" s="55">
        <v>403341.02</v>
      </c>
      <c r="Q43" s="55"/>
      <c r="R43" s="55">
        <v>1408996</v>
      </c>
      <c r="S43" s="55"/>
      <c r="T43" s="55">
        <v>9602</v>
      </c>
      <c r="U43" s="34">
        <v>7074</v>
      </c>
      <c r="V43" s="34"/>
      <c r="W43" s="34">
        <v>27455</v>
      </c>
      <c r="X43" s="55"/>
      <c r="Z43" s="91"/>
    </row>
    <row r="44" spans="1:26" s="1" customFormat="1" ht="20.25" customHeight="1" x14ac:dyDescent="0.25">
      <c r="A44" s="1">
        <v>324</v>
      </c>
      <c r="B44" s="58" t="s">
        <v>39</v>
      </c>
      <c r="C44" s="78">
        <v>0</v>
      </c>
      <c r="D44" s="54">
        <f t="shared" si="45"/>
        <v>14000</v>
      </c>
      <c r="E44" s="55">
        <v>0</v>
      </c>
      <c r="F44" s="55"/>
      <c r="G44" s="55">
        <v>5000</v>
      </c>
      <c r="H44" s="55"/>
      <c r="I44" s="55">
        <v>3000</v>
      </c>
      <c r="J44" s="55">
        <v>6000</v>
      </c>
      <c r="K44" s="55"/>
      <c r="L44" s="55"/>
      <c r="M44" s="55"/>
      <c r="O44" s="54">
        <f t="shared" si="52"/>
        <v>0</v>
      </c>
      <c r="P44" s="55"/>
      <c r="Q44" s="55"/>
      <c r="R44" s="55"/>
      <c r="S44" s="55"/>
      <c r="T44" s="55"/>
      <c r="U44" s="115"/>
      <c r="V44" s="34"/>
      <c r="W44" s="34"/>
      <c r="X44" s="55"/>
      <c r="Z44" s="91"/>
    </row>
    <row r="45" spans="1:26" s="1" customFormat="1" ht="17.25" customHeight="1" x14ac:dyDescent="0.25">
      <c r="A45" s="1">
        <v>329</v>
      </c>
      <c r="B45" s="1" t="s">
        <v>40</v>
      </c>
      <c r="C45" s="22">
        <v>72606</v>
      </c>
      <c r="D45" s="54">
        <f t="shared" si="45"/>
        <v>207320</v>
      </c>
      <c r="E45" s="55">
        <v>81820</v>
      </c>
      <c r="F45" s="55"/>
      <c r="G45" s="55">
        <v>98500</v>
      </c>
      <c r="H45" s="55"/>
      <c r="I45" s="55">
        <v>6000</v>
      </c>
      <c r="J45" s="55">
        <v>6000</v>
      </c>
      <c r="K45" s="55"/>
      <c r="L45" s="55">
        <v>15000</v>
      </c>
      <c r="M45" s="55"/>
      <c r="O45" s="54">
        <f t="shared" si="52"/>
        <v>130823</v>
      </c>
      <c r="P45" s="55">
        <v>61056.28</v>
      </c>
      <c r="Q45" s="55"/>
      <c r="R45" s="55">
        <v>47580</v>
      </c>
      <c r="S45" s="55"/>
      <c r="T45" s="55">
        <v>118</v>
      </c>
      <c r="U45" s="55">
        <v>7396</v>
      </c>
      <c r="V45" s="55"/>
      <c r="W45" s="55">
        <v>14673</v>
      </c>
      <c r="X45" s="55"/>
      <c r="Z45" s="91"/>
    </row>
    <row r="46" spans="1:26" s="100" customFormat="1" ht="17.25" customHeight="1" x14ac:dyDescent="0.25">
      <c r="A46" s="56">
        <v>34</v>
      </c>
      <c r="B46" s="57" t="s">
        <v>41</v>
      </c>
      <c r="C46" s="77">
        <v>23500</v>
      </c>
      <c r="D46" s="52">
        <f t="shared" si="45"/>
        <v>62380</v>
      </c>
      <c r="E46" s="51">
        <f t="shared" ref="E46:M46" si="60">SUM(E47:E49)</f>
        <v>24880</v>
      </c>
      <c r="F46" s="51">
        <f t="shared" si="60"/>
        <v>0</v>
      </c>
      <c r="G46" s="51">
        <f t="shared" si="60"/>
        <v>33000</v>
      </c>
      <c r="H46" s="51">
        <f t="shared" si="60"/>
        <v>0</v>
      </c>
      <c r="I46" s="51">
        <f t="shared" si="60"/>
        <v>2000</v>
      </c>
      <c r="J46" s="51">
        <f t="shared" si="60"/>
        <v>500</v>
      </c>
      <c r="K46" s="51">
        <f t="shared" si="60"/>
        <v>0</v>
      </c>
      <c r="L46" s="51">
        <f t="shared" ref="L46" si="61">SUM(L47:L49)</f>
        <v>2000</v>
      </c>
      <c r="M46" s="51">
        <f t="shared" si="60"/>
        <v>0</v>
      </c>
      <c r="N46" s="53"/>
      <c r="O46" s="52">
        <f t="shared" si="52"/>
        <v>56389</v>
      </c>
      <c r="P46" s="51">
        <f t="shared" ref="P46:V46" si="62">SUM(P47:P49)</f>
        <v>25235.05</v>
      </c>
      <c r="Q46" s="51">
        <f t="shared" si="62"/>
        <v>0</v>
      </c>
      <c r="R46" s="51">
        <f t="shared" si="62"/>
        <v>30068</v>
      </c>
      <c r="S46" s="51">
        <f t="shared" si="62"/>
        <v>0</v>
      </c>
      <c r="T46" s="51">
        <f t="shared" si="62"/>
        <v>625</v>
      </c>
      <c r="U46" s="51">
        <f t="shared" si="62"/>
        <v>361</v>
      </c>
      <c r="V46" s="51">
        <f t="shared" si="62"/>
        <v>0</v>
      </c>
      <c r="W46" s="51">
        <f t="shared" ref="W46:X46" si="63">SUM(W47:W49)</f>
        <v>100</v>
      </c>
      <c r="X46" s="51">
        <f t="shared" si="63"/>
        <v>0</v>
      </c>
      <c r="Y46" s="53"/>
      <c r="Z46" s="91">
        <f>O46/D46</f>
        <v>0.90395960243667839</v>
      </c>
    </row>
    <row r="47" spans="1:26" s="100" customFormat="1" ht="17.25" hidden="1" customHeight="1" x14ac:dyDescent="0.25">
      <c r="A47" s="33">
        <v>341</v>
      </c>
      <c r="B47" s="1" t="s">
        <v>42</v>
      </c>
      <c r="C47" s="22">
        <v>0</v>
      </c>
      <c r="D47" s="54">
        <f t="shared" si="45"/>
        <v>0</v>
      </c>
      <c r="E47" s="102"/>
      <c r="F47" s="102"/>
      <c r="G47" s="102"/>
      <c r="H47" s="102"/>
      <c r="I47" s="102"/>
      <c r="J47" s="102"/>
      <c r="K47" s="102"/>
      <c r="L47" s="102"/>
      <c r="M47" s="102"/>
      <c r="N47" s="53"/>
      <c r="O47" s="54">
        <f t="shared" si="52"/>
        <v>0</v>
      </c>
      <c r="P47" s="102"/>
      <c r="Q47" s="102"/>
      <c r="R47" s="102"/>
      <c r="S47" s="102"/>
      <c r="T47" s="102"/>
      <c r="U47" s="102"/>
      <c r="V47" s="102"/>
      <c r="W47" s="102"/>
      <c r="X47" s="102"/>
      <c r="Y47" s="53"/>
      <c r="Z47" s="91"/>
    </row>
    <row r="48" spans="1:26" s="100" customFormat="1" ht="17.25" customHeight="1" x14ac:dyDescent="0.25">
      <c r="A48" s="33">
        <v>342</v>
      </c>
      <c r="B48" s="1" t="s">
        <v>43</v>
      </c>
      <c r="C48" s="22">
        <v>9269</v>
      </c>
      <c r="D48" s="54">
        <f t="shared" si="45"/>
        <v>8000</v>
      </c>
      <c r="E48" s="102"/>
      <c r="F48" s="102"/>
      <c r="G48" s="102">
        <v>8000</v>
      </c>
      <c r="H48" s="103"/>
      <c r="I48" s="102"/>
      <c r="J48" s="102">
        <v>0</v>
      </c>
      <c r="K48" s="102"/>
      <c r="L48" s="102"/>
      <c r="M48" s="102"/>
      <c r="N48" s="53"/>
      <c r="O48" s="54">
        <f t="shared" si="52"/>
        <v>7944</v>
      </c>
      <c r="P48" s="102"/>
      <c r="Q48" s="102"/>
      <c r="R48" s="102">
        <v>7944</v>
      </c>
      <c r="S48" s="102"/>
      <c r="T48" s="102"/>
      <c r="U48" s="102"/>
      <c r="V48" s="102"/>
      <c r="W48" s="102"/>
      <c r="X48" s="102"/>
      <c r="Y48" s="53"/>
      <c r="Z48" s="91"/>
    </row>
    <row r="49" spans="1:26" s="33" customFormat="1" ht="24" customHeight="1" x14ac:dyDescent="0.25">
      <c r="A49" s="33">
        <v>343</v>
      </c>
      <c r="B49" s="1" t="s">
        <v>44</v>
      </c>
      <c r="C49" s="22">
        <v>14231</v>
      </c>
      <c r="D49" s="54">
        <f t="shared" si="45"/>
        <v>54380</v>
      </c>
      <c r="E49" s="34">
        <v>24880</v>
      </c>
      <c r="F49" s="34"/>
      <c r="G49" s="34">
        <v>25000</v>
      </c>
      <c r="H49" s="34"/>
      <c r="I49" s="34">
        <v>2000</v>
      </c>
      <c r="J49" s="34">
        <v>500</v>
      </c>
      <c r="K49" s="34"/>
      <c r="L49" s="34">
        <v>2000</v>
      </c>
      <c r="M49" s="34"/>
      <c r="N49" s="1"/>
      <c r="O49" s="54">
        <f t="shared" si="52"/>
        <v>48445</v>
      </c>
      <c r="P49" s="34">
        <v>25235.05</v>
      </c>
      <c r="Q49" s="34"/>
      <c r="R49" s="34">
        <v>22124</v>
      </c>
      <c r="S49" s="34"/>
      <c r="T49" s="34">
        <v>625</v>
      </c>
      <c r="U49" s="34">
        <v>361</v>
      </c>
      <c r="V49" s="34"/>
      <c r="W49" s="34">
        <v>100</v>
      </c>
      <c r="X49" s="34"/>
      <c r="Y49" s="1"/>
      <c r="Z49" s="91"/>
    </row>
    <row r="50" spans="1:26" s="53" customFormat="1" ht="17.25" hidden="1" customHeight="1" x14ac:dyDescent="0.25">
      <c r="A50" s="96">
        <v>35</v>
      </c>
      <c r="B50" s="53" t="s">
        <v>45</v>
      </c>
      <c r="C50" s="97">
        <v>0</v>
      </c>
      <c r="D50" s="52">
        <f t="shared" si="45"/>
        <v>0</v>
      </c>
      <c r="E50" s="99">
        <f t="shared" ref="E50:M50" si="64">SUM(E51:E53)</f>
        <v>0</v>
      </c>
      <c r="F50" s="99">
        <f t="shared" si="64"/>
        <v>0</v>
      </c>
      <c r="G50" s="99">
        <f t="shared" si="64"/>
        <v>0</v>
      </c>
      <c r="H50" s="99">
        <f t="shared" si="64"/>
        <v>0</v>
      </c>
      <c r="I50" s="99">
        <f t="shared" si="64"/>
        <v>0</v>
      </c>
      <c r="J50" s="99">
        <f t="shared" si="64"/>
        <v>0</v>
      </c>
      <c r="K50" s="99">
        <f t="shared" si="64"/>
        <v>0</v>
      </c>
      <c r="L50" s="99">
        <f t="shared" ref="L50" si="65">SUM(L51:L53)</f>
        <v>0</v>
      </c>
      <c r="M50" s="99">
        <f t="shared" si="64"/>
        <v>0</v>
      </c>
      <c r="O50" s="52">
        <f t="shared" si="52"/>
        <v>0</v>
      </c>
      <c r="P50" s="99">
        <f t="shared" ref="P50:V50" si="66">SUM(P51:P53)</f>
        <v>0</v>
      </c>
      <c r="Q50" s="99">
        <f t="shared" si="66"/>
        <v>0</v>
      </c>
      <c r="R50" s="99">
        <f t="shared" si="66"/>
        <v>0</v>
      </c>
      <c r="S50" s="99">
        <f t="shared" si="66"/>
        <v>0</v>
      </c>
      <c r="T50" s="99">
        <f t="shared" si="66"/>
        <v>0</v>
      </c>
      <c r="U50" s="99">
        <f t="shared" si="66"/>
        <v>0</v>
      </c>
      <c r="V50" s="99">
        <f t="shared" si="66"/>
        <v>0</v>
      </c>
      <c r="W50" s="99">
        <f t="shared" ref="W50:X50" si="67">SUM(W51:W53)</f>
        <v>0</v>
      </c>
      <c r="X50" s="99">
        <f t="shared" si="67"/>
        <v>0</v>
      </c>
      <c r="Z50" s="91"/>
    </row>
    <row r="51" spans="1:26" s="1" customFormat="1" ht="17.25" hidden="1" customHeight="1" x14ac:dyDescent="0.25">
      <c r="A51" s="1">
        <v>351</v>
      </c>
      <c r="B51" s="1" t="s">
        <v>46</v>
      </c>
      <c r="C51" s="22">
        <v>0</v>
      </c>
      <c r="D51" s="54">
        <f t="shared" si="45"/>
        <v>0</v>
      </c>
      <c r="E51" s="34"/>
      <c r="F51" s="34"/>
      <c r="G51" s="34"/>
      <c r="H51" s="34"/>
      <c r="I51" s="34"/>
      <c r="J51" s="34"/>
      <c r="K51" s="34"/>
      <c r="L51" s="34"/>
      <c r="M51" s="34"/>
      <c r="O51" s="54">
        <f t="shared" si="52"/>
        <v>0</v>
      </c>
      <c r="P51" s="34"/>
      <c r="Q51" s="34"/>
      <c r="R51" s="34"/>
      <c r="S51" s="34"/>
      <c r="T51" s="34"/>
      <c r="U51" s="34"/>
      <c r="V51" s="34"/>
      <c r="W51" s="34"/>
      <c r="X51" s="34"/>
      <c r="Z51" s="91"/>
    </row>
    <row r="52" spans="1:26" s="1" customFormat="1" ht="17.25" hidden="1" customHeight="1" x14ac:dyDescent="0.25">
      <c r="A52" s="1">
        <v>352</v>
      </c>
      <c r="B52" s="1" t="s">
        <v>47</v>
      </c>
      <c r="C52" s="22">
        <v>0</v>
      </c>
      <c r="D52" s="54">
        <f t="shared" si="45"/>
        <v>0</v>
      </c>
      <c r="E52" s="34"/>
      <c r="F52" s="34"/>
      <c r="G52" s="34"/>
      <c r="H52" s="34"/>
      <c r="I52" s="34"/>
      <c r="J52" s="34"/>
      <c r="K52" s="34"/>
      <c r="L52" s="34"/>
      <c r="M52" s="34"/>
      <c r="O52" s="54">
        <f t="shared" si="52"/>
        <v>0</v>
      </c>
      <c r="P52" s="34"/>
      <c r="Q52" s="34"/>
      <c r="R52" s="34"/>
      <c r="S52" s="34"/>
      <c r="T52" s="34"/>
      <c r="U52" s="34"/>
      <c r="V52" s="34"/>
      <c r="W52" s="34"/>
      <c r="X52" s="34"/>
      <c r="Z52" s="91"/>
    </row>
    <row r="53" spans="1:26" s="1" customFormat="1" ht="17.25" hidden="1" customHeight="1" x14ac:dyDescent="0.25">
      <c r="A53" s="1">
        <v>353</v>
      </c>
      <c r="B53" s="1" t="s">
        <v>48</v>
      </c>
      <c r="C53" s="22">
        <v>0</v>
      </c>
      <c r="D53" s="54">
        <f t="shared" si="45"/>
        <v>0</v>
      </c>
      <c r="E53" s="34"/>
      <c r="F53" s="34"/>
      <c r="G53" s="34"/>
      <c r="H53" s="34"/>
      <c r="I53" s="34"/>
      <c r="J53" s="34"/>
      <c r="K53" s="34"/>
      <c r="L53" s="34"/>
      <c r="M53" s="34"/>
      <c r="O53" s="54">
        <f t="shared" si="52"/>
        <v>0</v>
      </c>
      <c r="P53" s="34"/>
      <c r="Q53" s="34"/>
      <c r="R53" s="34"/>
      <c r="S53" s="34"/>
      <c r="T53" s="34"/>
      <c r="U53" s="34"/>
      <c r="V53" s="34"/>
      <c r="W53" s="34"/>
      <c r="X53" s="34"/>
      <c r="Z53" s="91"/>
    </row>
    <row r="54" spans="1:26" s="53" customFormat="1" ht="17.25" hidden="1" customHeight="1" x14ac:dyDescent="0.25">
      <c r="A54" s="96">
        <v>36</v>
      </c>
      <c r="B54" s="53" t="s">
        <v>49</v>
      </c>
      <c r="C54" s="97">
        <v>0</v>
      </c>
      <c r="D54" s="52">
        <f t="shared" si="45"/>
        <v>0</v>
      </c>
      <c r="E54" s="99">
        <f t="shared" ref="E54:M54" si="68">SUM(E55:E61)</f>
        <v>0</v>
      </c>
      <c r="F54" s="99">
        <f t="shared" si="68"/>
        <v>0</v>
      </c>
      <c r="G54" s="99">
        <f t="shared" si="68"/>
        <v>0</v>
      </c>
      <c r="H54" s="99">
        <f t="shared" si="68"/>
        <v>0</v>
      </c>
      <c r="I54" s="99">
        <f t="shared" si="68"/>
        <v>0</v>
      </c>
      <c r="J54" s="99">
        <f t="shared" si="68"/>
        <v>0</v>
      </c>
      <c r="K54" s="99">
        <f t="shared" si="68"/>
        <v>0</v>
      </c>
      <c r="L54" s="99">
        <f t="shared" ref="L54" si="69">SUM(L55:L61)</f>
        <v>0</v>
      </c>
      <c r="M54" s="99">
        <f t="shared" si="68"/>
        <v>0</v>
      </c>
      <c r="O54" s="52">
        <f t="shared" si="52"/>
        <v>0</v>
      </c>
      <c r="P54" s="99">
        <f t="shared" ref="P54:V54" si="70">SUM(P55:P61)</f>
        <v>0</v>
      </c>
      <c r="Q54" s="99">
        <f t="shared" si="70"/>
        <v>0</v>
      </c>
      <c r="R54" s="99">
        <f t="shared" si="70"/>
        <v>0</v>
      </c>
      <c r="S54" s="99">
        <f t="shared" si="70"/>
        <v>0</v>
      </c>
      <c r="T54" s="99">
        <f t="shared" si="70"/>
        <v>0</v>
      </c>
      <c r="U54" s="99">
        <f t="shared" si="70"/>
        <v>0</v>
      </c>
      <c r="V54" s="99">
        <f t="shared" si="70"/>
        <v>0</v>
      </c>
      <c r="W54" s="99">
        <f t="shared" ref="W54:X54" si="71">SUM(W55:W61)</f>
        <v>0</v>
      </c>
      <c r="X54" s="99">
        <f t="shared" si="71"/>
        <v>0</v>
      </c>
      <c r="Z54" s="91"/>
    </row>
    <row r="55" spans="1:26" s="1" customFormat="1" ht="17.25" hidden="1" customHeight="1" x14ac:dyDescent="0.25">
      <c r="A55" s="1">
        <v>361</v>
      </c>
      <c r="B55" s="1" t="s">
        <v>50</v>
      </c>
      <c r="C55" s="22">
        <v>0</v>
      </c>
      <c r="D55" s="54">
        <f t="shared" si="45"/>
        <v>0</v>
      </c>
      <c r="E55" s="34"/>
      <c r="F55" s="34"/>
      <c r="G55" s="34"/>
      <c r="H55" s="34"/>
      <c r="I55" s="34"/>
      <c r="J55" s="34"/>
      <c r="K55" s="34"/>
      <c r="L55" s="34"/>
      <c r="M55" s="34"/>
      <c r="O55" s="54">
        <f t="shared" si="52"/>
        <v>0</v>
      </c>
      <c r="P55" s="34"/>
      <c r="Q55" s="34"/>
      <c r="R55" s="34"/>
      <c r="S55" s="34"/>
      <c r="T55" s="34"/>
      <c r="U55" s="34"/>
      <c r="V55" s="34"/>
      <c r="W55" s="34"/>
      <c r="X55" s="34"/>
      <c r="Z55" s="91"/>
    </row>
    <row r="56" spans="1:26" s="1" customFormat="1" ht="17.25" hidden="1" customHeight="1" x14ac:dyDescent="0.25">
      <c r="A56" s="1">
        <v>362</v>
      </c>
      <c r="B56" s="1" t="s">
        <v>51</v>
      </c>
      <c r="C56" s="22">
        <v>0</v>
      </c>
      <c r="D56" s="54">
        <f t="shared" si="45"/>
        <v>0</v>
      </c>
      <c r="E56" s="34"/>
      <c r="F56" s="34"/>
      <c r="G56" s="34"/>
      <c r="H56" s="34"/>
      <c r="I56" s="34"/>
      <c r="J56" s="34"/>
      <c r="K56" s="34"/>
      <c r="L56" s="34"/>
      <c r="M56" s="34"/>
      <c r="O56" s="54">
        <f t="shared" si="52"/>
        <v>0</v>
      </c>
      <c r="P56" s="34"/>
      <c r="Q56" s="34"/>
      <c r="R56" s="34"/>
      <c r="S56" s="34"/>
      <c r="T56" s="34"/>
      <c r="U56" s="34"/>
      <c r="V56" s="34"/>
      <c r="W56" s="34"/>
      <c r="X56" s="34"/>
      <c r="Z56" s="91"/>
    </row>
    <row r="57" spans="1:26" s="1" customFormat="1" ht="17.25" hidden="1" customHeight="1" x14ac:dyDescent="0.25">
      <c r="A57" s="1">
        <v>363</v>
      </c>
      <c r="B57" s="1" t="s">
        <v>52</v>
      </c>
      <c r="C57" s="22">
        <v>0</v>
      </c>
      <c r="D57" s="54">
        <f t="shared" si="45"/>
        <v>0</v>
      </c>
      <c r="E57" s="34"/>
      <c r="F57" s="34"/>
      <c r="G57" s="34"/>
      <c r="H57" s="34"/>
      <c r="I57" s="34"/>
      <c r="J57" s="34"/>
      <c r="K57" s="34"/>
      <c r="L57" s="34"/>
      <c r="M57" s="34"/>
      <c r="O57" s="54">
        <f t="shared" si="52"/>
        <v>0</v>
      </c>
      <c r="P57" s="34"/>
      <c r="Q57" s="34"/>
      <c r="R57" s="34"/>
      <c r="S57" s="34"/>
      <c r="T57" s="34"/>
      <c r="U57" s="34"/>
      <c r="V57" s="34"/>
      <c r="W57" s="34"/>
      <c r="X57" s="34"/>
      <c r="Z57" s="91"/>
    </row>
    <row r="58" spans="1:26" s="1" customFormat="1" ht="17.25" hidden="1" customHeight="1" x14ac:dyDescent="0.25">
      <c r="A58" s="1">
        <v>366</v>
      </c>
      <c r="B58" s="1" t="s">
        <v>53</v>
      </c>
      <c r="C58" s="22">
        <v>0</v>
      </c>
      <c r="D58" s="54">
        <f t="shared" si="45"/>
        <v>0</v>
      </c>
      <c r="E58" s="34"/>
      <c r="F58" s="34"/>
      <c r="G58" s="34"/>
      <c r="H58" s="34"/>
      <c r="I58" s="34"/>
      <c r="J58" s="34"/>
      <c r="K58" s="34"/>
      <c r="L58" s="34"/>
      <c r="M58" s="34"/>
      <c r="O58" s="54">
        <f t="shared" si="52"/>
        <v>0</v>
      </c>
      <c r="P58" s="34"/>
      <c r="Q58" s="34"/>
      <c r="R58" s="34"/>
      <c r="S58" s="34"/>
      <c r="T58" s="34"/>
      <c r="U58" s="34"/>
      <c r="V58" s="34"/>
      <c r="W58" s="34"/>
      <c r="X58" s="34"/>
      <c r="Z58" s="91"/>
    </row>
    <row r="59" spans="1:26" s="1" customFormat="1" ht="17.25" hidden="1" customHeight="1" x14ac:dyDescent="0.25">
      <c r="A59" s="1">
        <v>367</v>
      </c>
      <c r="B59" s="1" t="s">
        <v>54</v>
      </c>
      <c r="C59" s="22">
        <v>0</v>
      </c>
      <c r="D59" s="54">
        <f t="shared" si="45"/>
        <v>0</v>
      </c>
      <c r="E59" s="34"/>
      <c r="F59" s="34"/>
      <c r="G59" s="34"/>
      <c r="H59" s="34"/>
      <c r="I59" s="34"/>
      <c r="J59" s="34"/>
      <c r="K59" s="34"/>
      <c r="L59" s="34"/>
      <c r="M59" s="34"/>
      <c r="O59" s="54">
        <f t="shared" si="52"/>
        <v>0</v>
      </c>
      <c r="P59" s="34"/>
      <c r="Q59" s="34"/>
      <c r="R59" s="34"/>
      <c r="S59" s="34"/>
      <c r="T59" s="34"/>
      <c r="U59" s="34"/>
      <c r="V59" s="34"/>
      <c r="W59" s="34"/>
      <c r="X59" s="34"/>
      <c r="Z59" s="91"/>
    </row>
    <row r="60" spans="1:26" s="1" customFormat="1" ht="17.25" hidden="1" customHeight="1" x14ac:dyDescent="0.25">
      <c r="A60" s="1">
        <v>368</v>
      </c>
      <c r="B60" s="1" t="s">
        <v>17</v>
      </c>
      <c r="C60" s="22">
        <v>0</v>
      </c>
      <c r="D60" s="54">
        <f t="shared" si="45"/>
        <v>0</v>
      </c>
      <c r="E60" s="34"/>
      <c r="F60" s="34"/>
      <c r="G60" s="34"/>
      <c r="H60" s="34"/>
      <c r="I60" s="34"/>
      <c r="J60" s="34"/>
      <c r="K60" s="34"/>
      <c r="L60" s="34"/>
      <c r="M60" s="34"/>
      <c r="O60" s="54">
        <f t="shared" si="52"/>
        <v>0</v>
      </c>
      <c r="P60" s="34"/>
      <c r="Q60" s="34"/>
      <c r="R60" s="34"/>
      <c r="S60" s="34"/>
      <c r="T60" s="34"/>
      <c r="U60" s="34"/>
      <c r="V60" s="34"/>
      <c r="W60" s="34"/>
      <c r="X60" s="34"/>
      <c r="Z60" s="91"/>
    </row>
    <row r="61" spans="1:26" s="1" customFormat="1" ht="17.25" hidden="1" customHeight="1" x14ac:dyDescent="0.25">
      <c r="A61" s="1">
        <v>369</v>
      </c>
      <c r="B61" s="1" t="s">
        <v>18</v>
      </c>
      <c r="C61" s="22">
        <v>0</v>
      </c>
      <c r="D61" s="54">
        <f t="shared" si="45"/>
        <v>0</v>
      </c>
      <c r="E61" s="34"/>
      <c r="F61" s="34"/>
      <c r="G61" s="34"/>
      <c r="H61" s="34"/>
      <c r="I61" s="34"/>
      <c r="J61" s="34"/>
      <c r="K61" s="34"/>
      <c r="L61" s="34"/>
      <c r="M61" s="34"/>
      <c r="O61" s="54">
        <f t="shared" si="52"/>
        <v>0</v>
      </c>
      <c r="P61" s="34"/>
      <c r="Q61" s="34"/>
      <c r="R61" s="34"/>
      <c r="S61" s="34"/>
      <c r="T61" s="34"/>
      <c r="U61" s="34"/>
      <c r="V61" s="34"/>
      <c r="W61" s="34"/>
      <c r="X61" s="34"/>
      <c r="Z61" s="91"/>
    </row>
    <row r="62" spans="1:26" s="53" customFormat="1" ht="17.25" customHeight="1" x14ac:dyDescent="0.25">
      <c r="A62" s="56">
        <v>37</v>
      </c>
      <c r="B62" s="57" t="s">
        <v>55</v>
      </c>
      <c r="C62" s="77">
        <v>2432</v>
      </c>
      <c r="D62" s="52">
        <f t="shared" si="45"/>
        <v>30000</v>
      </c>
      <c r="E62" s="51">
        <f t="shared" ref="E62:M62" si="72">SUM(E63:E64)</f>
        <v>0</v>
      </c>
      <c r="F62" s="51">
        <f t="shared" si="72"/>
        <v>0</v>
      </c>
      <c r="G62" s="51">
        <f t="shared" si="72"/>
        <v>30000</v>
      </c>
      <c r="H62" s="51">
        <f t="shared" si="72"/>
        <v>0</v>
      </c>
      <c r="I62" s="51">
        <f t="shared" si="72"/>
        <v>0</v>
      </c>
      <c r="J62" s="51">
        <f t="shared" si="72"/>
        <v>0</v>
      </c>
      <c r="K62" s="51">
        <f t="shared" si="72"/>
        <v>0</v>
      </c>
      <c r="L62" s="51">
        <f t="shared" ref="L62" si="73">SUM(L63:L64)</f>
        <v>0</v>
      </c>
      <c r="M62" s="51">
        <f t="shared" si="72"/>
        <v>0</v>
      </c>
      <c r="O62" s="52">
        <f t="shared" si="52"/>
        <v>22565</v>
      </c>
      <c r="P62" s="51">
        <f t="shared" ref="P62:V62" si="74">SUM(P63:P64)</f>
        <v>0</v>
      </c>
      <c r="Q62" s="51">
        <f t="shared" si="74"/>
        <v>0</v>
      </c>
      <c r="R62" s="51">
        <f t="shared" si="74"/>
        <v>22564.65</v>
      </c>
      <c r="S62" s="51">
        <f t="shared" si="74"/>
        <v>0</v>
      </c>
      <c r="T62" s="51">
        <f t="shared" si="74"/>
        <v>0</v>
      </c>
      <c r="U62" s="51">
        <f t="shared" si="74"/>
        <v>0</v>
      </c>
      <c r="V62" s="51">
        <f t="shared" si="74"/>
        <v>0</v>
      </c>
      <c r="W62" s="51">
        <f t="shared" ref="W62:X62" si="75">SUM(W63:W64)</f>
        <v>0</v>
      </c>
      <c r="X62" s="51">
        <f t="shared" si="75"/>
        <v>0</v>
      </c>
      <c r="Z62" s="91"/>
    </row>
    <row r="63" spans="1:26" s="53" customFormat="1" ht="17.25" customHeight="1" x14ac:dyDescent="0.25">
      <c r="A63" s="1">
        <v>371</v>
      </c>
      <c r="B63" s="1" t="s">
        <v>56</v>
      </c>
      <c r="C63" s="22">
        <v>0</v>
      </c>
      <c r="D63" s="54">
        <f t="shared" si="45"/>
        <v>0</v>
      </c>
      <c r="E63" s="34"/>
      <c r="F63" s="34"/>
      <c r="G63" s="34"/>
      <c r="H63" s="34"/>
      <c r="I63" s="34"/>
      <c r="J63" s="34"/>
      <c r="K63" s="34"/>
      <c r="L63" s="34"/>
      <c r="M63" s="34"/>
      <c r="O63" s="54">
        <f t="shared" si="52"/>
        <v>0</v>
      </c>
      <c r="P63" s="34"/>
      <c r="Q63" s="34"/>
      <c r="R63" s="34"/>
      <c r="S63" s="34"/>
      <c r="T63" s="34"/>
      <c r="U63" s="34"/>
      <c r="V63" s="34"/>
      <c r="W63" s="34"/>
      <c r="X63" s="34"/>
      <c r="Z63" s="91"/>
    </row>
    <row r="64" spans="1:26" s="1" customFormat="1" ht="28.5" customHeight="1" x14ac:dyDescent="0.25">
      <c r="A64" s="1">
        <v>372</v>
      </c>
      <c r="B64" s="58" t="s">
        <v>57</v>
      </c>
      <c r="C64" s="78">
        <v>2432</v>
      </c>
      <c r="D64" s="54">
        <f t="shared" si="45"/>
        <v>30000</v>
      </c>
      <c r="E64" s="34"/>
      <c r="F64" s="34"/>
      <c r="G64" s="34">
        <v>30000</v>
      </c>
      <c r="H64" s="34"/>
      <c r="I64" s="34"/>
      <c r="J64" s="34"/>
      <c r="K64" s="34"/>
      <c r="L64" s="34"/>
      <c r="M64" s="34"/>
      <c r="O64" s="54">
        <f t="shared" si="52"/>
        <v>22565</v>
      </c>
      <c r="P64" s="34"/>
      <c r="Q64" s="34"/>
      <c r="R64" s="34">
        <v>22564.65</v>
      </c>
      <c r="S64" s="34"/>
      <c r="T64" s="34"/>
      <c r="U64" s="34"/>
      <c r="V64" s="34"/>
      <c r="W64" s="34"/>
      <c r="X64" s="34"/>
      <c r="Z64" s="91"/>
    </row>
    <row r="65" spans="1:26" s="53" customFormat="1" ht="17.25" hidden="1" customHeight="1" x14ac:dyDescent="0.25">
      <c r="A65" s="96">
        <v>38</v>
      </c>
      <c r="B65" s="53" t="s">
        <v>58</v>
      </c>
      <c r="C65" s="97">
        <v>0</v>
      </c>
      <c r="D65" s="52">
        <f t="shared" si="45"/>
        <v>0</v>
      </c>
      <c r="E65" s="99">
        <f t="shared" ref="E65:M65" si="76">SUM(E66:E69)</f>
        <v>0</v>
      </c>
      <c r="F65" s="99">
        <f t="shared" si="76"/>
        <v>0</v>
      </c>
      <c r="G65" s="99">
        <f t="shared" si="76"/>
        <v>0</v>
      </c>
      <c r="H65" s="99">
        <f t="shared" si="76"/>
        <v>0</v>
      </c>
      <c r="I65" s="99">
        <f t="shared" si="76"/>
        <v>0</v>
      </c>
      <c r="J65" s="99">
        <f t="shared" si="76"/>
        <v>0</v>
      </c>
      <c r="K65" s="99">
        <f t="shared" si="76"/>
        <v>0</v>
      </c>
      <c r="L65" s="99">
        <f t="shared" ref="L65" si="77">SUM(L66:L69)</f>
        <v>0</v>
      </c>
      <c r="M65" s="99">
        <f t="shared" si="76"/>
        <v>0</v>
      </c>
      <c r="O65" s="52">
        <f t="shared" si="52"/>
        <v>0</v>
      </c>
      <c r="P65" s="99">
        <f t="shared" ref="P65:V65" si="78">SUM(P66:P69)</f>
        <v>0</v>
      </c>
      <c r="Q65" s="99">
        <f t="shared" si="78"/>
        <v>0</v>
      </c>
      <c r="R65" s="99">
        <f t="shared" si="78"/>
        <v>0</v>
      </c>
      <c r="S65" s="99">
        <f t="shared" si="78"/>
        <v>0</v>
      </c>
      <c r="T65" s="99">
        <f t="shared" si="78"/>
        <v>0</v>
      </c>
      <c r="U65" s="99">
        <f t="shared" si="78"/>
        <v>0</v>
      </c>
      <c r="V65" s="99">
        <f t="shared" si="78"/>
        <v>0</v>
      </c>
      <c r="W65" s="99">
        <f t="shared" ref="W65:X65" si="79">SUM(W66:W69)</f>
        <v>0</v>
      </c>
      <c r="X65" s="99">
        <f t="shared" si="79"/>
        <v>0</v>
      </c>
      <c r="Z65" s="91"/>
    </row>
    <row r="66" spans="1:26" s="1" customFormat="1" ht="17.25" hidden="1" customHeight="1" x14ac:dyDescent="0.25">
      <c r="A66" s="1">
        <v>381</v>
      </c>
      <c r="B66" s="1" t="s">
        <v>59</v>
      </c>
      <c r="C66" s="22">
        <v>0</v>
      </c>
      <c r="D66" s="54">
        <f t="shared" si="45"/>
        <v>0</v>
      </c>
      <c r="E66" s="34"/>
      <c r="F66" s="34"/>
      <c r="G66" s="34"/>
      <c r="H66" s="34"/>
      <c r="I66" s="34"/>
      <c r="J66" s="34"/>
      <c r="K66" s="34"/>
      <c r="L66" s="34"/>
      <c r="M66" s="34"/>
      <c r="O66" s="54">
        <f t="shared" si="52"/>
        <v>0</v>
      </c>
      <c r="P66" s="34"/>
      <c r="Q66" s="34"/>
      <c r="R66" s="34"/>
      <c r="S66" s="34"/>
      <c r="T66" s="34"/>
      <c r="U66" s="34"/>
      <c r="V66" s="34"/>
      <c r="W66" s="34"/>
      <c r="X66" s="34"/>
      <c r="Z66" s="91"/>
    </row>
    <row r="67" spans="1:26" s="1" customFormat="1" ht="17.25" hidden="1" customHeight="1" x14ac:dyDescent="0.25">
      <c r="A67" s="1">
        <v>382</v>
      </c>
      <c r="B67" s="1" t="s">
        <v>60</v>
      </c>
      <c r="C67" s="22">
        <v>0</v>
      </c>
      <c r="D67" s="54">
        <f t="shared" si="45"/>
        <v>0</v>
      </c>
      <c r="E67" s="34"/>
      <c r="F67" s="34"/>
      <c r="G67" s="34"/>
      <c r="H67" s="34"/>
      <c r="I67" s="34"/>
      <c r="J67" s="34"/>
      <c r="K67" s="34"/>
      <c r="L67" s="34"/>
      <c r="M67" s="34"/>
      <c r="O67" s="54">
        <f t="shared" si="52"/>
        <v>0</v>
      </c>
      <c r="P67" s="34"/>
      <c r="Q67" s="34"/>
      <c r="R67" s="34"/>
      <c r="S67" s="34"/>
      <c r="T67" s="34"/>
      <c r="U67" s="34"/>
      <c r="V67" s="34"/>
      <c r="W67" s="34"/>
      <c r="X67" s="34"/>
      <c r="Z67" s="91"/>
    </row>
    <row r="68" spans="1:26" s="1" customFormat="1" ht="17.25" hidden="1" customHeight="1" x14ac:dyDescent="0.25">
      <c r="A68" s="1">
        <v>383</v>
      </c>
      <c r="B68" s="1" t="s">
        <v>61</v>
      </c>
      <c r="C68" s="22">
        <v>0</v>
      </c>
      <c r="D68" s="54">
        <f t="shared" si="45"/>
        <v>0</v>
      </c>
      <c r="E68" s="34"/>
      <c r="F68" s="34"/>
      <c r="G68" s="34"/>
      <c r="H68" s="34"/>
      <c r="I68" s="34"/>
      <c r="J68" s="34"/>
      <c r="K68" s="34"/>
      <c r="L68" s="34"/>
      <c r="M68" s="34"/>
      <c r="O68" s="54">
        <f t="shared" si="52"/>
        <v>0</v>
      </c>
      <c r="P68" s="34"/>
      <c r="Q68" s="34"/>
      <c r="R68" s="34"/>
      <c r="S68" s="34"/>
      <c r="T68" s="34"/>
      <c r="U68" s="34"/>
      <c r="V68" s="34"/>
      <c r="W68" s="34"/>
      <c r="X68" s="34"/>
      <c r="Z68" s="91"/>
    </row>
    <row r="69" spans="1:26" s="1" customFormat="1" ht="17.25" hidden="1" customHeight="1" x14ac:dyDescent="0.25">
      <c r="A69" s="1">
        <v>386</v>
      </c>
      <c r="B69" s="58" t="s">
        <v>62</v>
      </c>
      <c r="C69" s="78">
        <v>0</v>
      </c>
      <c r="D69" s="54">
        <f t="shared" si="45"/>
        <v>0</v>
      </c>
      <c r="E69" s="34"/>
      <c r="F69" s="34"/>
      <c r="G69" s="34"/>
      <c r="H69" s="34"/>
      <c r="I69" s="34"/>
      <c r="J69" s="34"/>
      <c r="K69" s="34"/>
      <c r="L69" s="34"/>
      <c r="M69" s="34"/>
      <c r="O69" s="54">
        <f t="shared" si="52"/>
        <v>0</v>
      </c>
      <c r="P69" s="34"/>
      <c r="Q69" s="34"/>
      <c r="R69" s="34"/>
      <c r="S69" s="34"/>
      <c r="T69" s="34"/>
      <c r="U69" s="34"/>
      <c r="V69" s="34"/>
      <c r="W69" s="34"/>
      <c r="X69" s="34"/>
      <c r="Z69" s="91"/>
    </row>
    <row r="70" spans="1:26" s="53" customFormat="1" ht="17.25" hidden="1" customHeight="1" x14ac:dyDescent="0.25">
      <c r="A70" s="96">
        <v>39</v>
      </c>
      <c r="B70" s="53" t="s">
        <v>63</v>
      </c>
      <c r="C70" s="97">
        <v>0</v>
      </c>
      <c r="D70" s="52">
        <f t="shared" si="45"/>
        <v>0</v>
      </c>
      <c r="E70" s="99">
        <f t="shared" ref="E70:M70" si="80">SUM(E71:E71)</f>
        <v>0</v>
      </c>
      <c r="F70" s="99">
        <f t="shared" si="80"/>
        <v>0</v>
      </c>
      <c r="G70" s="99">
        <f t="shared" si="80"/>
        <v>0</v>
      </c>
      <c r="H70" s="99">
        <f t="shared" si="80"/>
        <v>0</v>
      </c>
      <c r="I70" s="99">
        <f t="shared" si="80"/>
        <v>0</v>
      </c>
      <c r="J70" s="99">
        <f t="shared" si="80"/>
        <v>0</v>
      </c>
      <c r="K70" s="99">
        <f t="shared" si="80"/>
        <v>0</v>
      </c>
      <c r="L70" s="99">
        <f t="shared" si="80"/>
        <v>0</v>
      </c>
      <c r="M70" s="99">
        <f t="shared" si="80"/>
        <v>0</v>
      </c>
      <c r="O70" s="52">
        <f t="shared" si="52"/>
        <v>0</v>
      </c>
      <c r="P70" s="99">
        <f t="shared" ref="P70:X70" si="81">SUM(P71:P71)</f>
        <v>0</v>
      </c>
      <c r="Q70" s="99">
        <f t="shared" si="81"/>
        <v>0</v>
      </c>
      <c r="R70" s="99">
        <f t="shared" si="81"/>
        <v>0</v>
      </c>
      <c r="S70" s="99">
        <f t="shared" si="81"/>
        <v>0</v>
      </c>
      <c r="T70" s="99">
        <f t="shared" si="81"/>
        <v>0</v>
      </c>
      <c r="U70" s="99">
        <f t="shared" si="81"/>
        <v>0</v>
      </c>
      <c r="V70" s="99">
        <f t="shared" si="81"/>
        <v>0</v>
      </c>
      <c r="W70" s="99">
        <f t="shared" si="81"/>
        <v>0</v>
      </c>
      <c r="X70" s="99">
        <f t="shared" si="81"/>
        <v>0</v>
      </c>
      <c r="Z70" s="91"/>
    </row>
    <row r="71" spans="1:26" s="53" customFormat="1" ht="17.25" hidden="1" customHeight="1" x14ac:dyDescent="0.25">
      <c r="A71" s="1">
        <v>391</v>
      </c>
      <c r="B71" s="1" t="s">
        <v>64</v>
      </c>
      <c r="C71" s="22">
        <v>0</v>
      </c>
      <c r="D71" s="54">
        <f t="shared" si="45"/>
        <v>0</v>
      </c>
      <c r="E71" s="34"/>
      <c r="F71" s="34"/>
      <c r="G71" s="34"/>
      <c r="H71" s="34"/>
      <c r="I71" s="34"/>
      <c r="J71" s="34"/>
      <c r="K71" s="34"/>
      <c r="L71" s="34"/>
      <c r="M71" s="34"/>
      <c r="O71" s="54">
        <f t="shared" si="52"/>
        <v>0</v>
      </c>
      <c r="P71" s="34"/>
      <c r="Q71" s="34"/>
      <c r="R71" s="34"/>
      <c r="S71" s="34"/>
      <c r="T71" s="34"/>
      <c r="U71" s="34"/>
      <c r="V71" s="34"/>
      <c r="W71" s="34"/>
      <c r="X71" s="34"/>
      <c r="Z71" s="91"/>
    </row>
    <row r="72" spans="1:26" s="1" customFormat="1" ht="17.25" customHeight="1" x14ac:dyDescent="0.25">
      <c r="A72" s="32">
        <v>38</v>
      </c>
      <c r="B72" s="59" t="s">
        <v>58</v>
      </c>
      <c r="C72" s="79">
        <v>5700</v>
      </c>
      <c r="D72" s="54">
        <f t="shared" si="45"/>
        <v>5000</v>
      </c>
      <c r="E72" s="14">
        <f t="shared" ref="E72:M72" si="82">E73</f>
        <v>0</v>
      </c>
      <c r="F72" s="14">
        <f t="shared" si="82"/>
        <v>0</v>
      </c>
      <c r="G72" s="14">
        <f t="shared" si="82"/>
        <v>5000</v>
      </c>
      <c r="H72" s="14">
        <f t="shared" si="82"/>
        <v>0</v>
      </c>
      <c r="I72" s="14">
        <f t="shared" si="82"/>
        <v>0</v>
      </c>
      <c r="J72" s="14">
        <f t="shared" si="82"/>
        <v>0</v>
      </c>
      <c r="K72" s="14">
        <f t="shared" si="82"/>
        <v>0</v>
      </c>
      <c r="L72" s="14">
        <f t="shared" si="82"/>
        <v>0</v>
      </c>
      <c r="M72" s="14">
        <f t="shared" si="82"/>
        <v>0</v>
      </c>
      <c r="O72" s="54">
        <f>SUM(P72:X72)</f>
        <v>5000</v>
      </c>
      <c r="P72" s="14">
        <f t="shared" ref="P72:V72" si="83">P73</f>
        <v>0</v>
      </c>
      <c r="Q72" s="14">
        <f t="shared" si="83"/>
        <v>0</v>
      </c>
      <c r="R72" s="14">
        <f t="shared" si="83"/>
        <v>5000</v>
      </c>
      <c r="S72" s="14">
        <f t="shared" si="83"/>
        <v>0</v>
      </c>
      <c r="T72" s="14">
        <f t="shared" si="83"/>
        <v>0</v>
      </c>
      <c r="U72" s="14">
        <f t="shared" si="83"/>
        <v>0</v>
      </c>
      <c r="V72" s="14">
        <f t="shared" si="83"/>
        <v>0</v>
      </c>
      <c r="W72" s="14">
        <f>W73</f>
        <v>0</v>
      </c>
      <c r="X72" s="14">
        <f t="shared" ref="X72" si="84">X73</f>
        <v>0</v>
      </c>
      <c r="Z72" s="83"/>
    </row>
    <row r="73" spans="1:26" s="1" customFormat="1" ht="17.25" customHeight="1" x14ac:dyDescent="0.25">
      <c r="A73" s="1">
        <v>381</v>
      </c>
      <c r="B73" s="58" t="s">
        <v>59</v>
      </c>
      <c r="C73" s="78">
        <v>5700</v>
      </c>
      <c r="D73" s="54">
        <f t="shared" si="45"/>
        <v>5000</v>
      </c>
      <c r="E73" s="34"/>
      <c r="F73" s="34"/>
      <c r="G73" s="34">
        <v>5000</v>
      </c>
      <c r="H73" s="34"/>
      <c r="I73" s="34"/>
      <c r="J73" s="34"/>
      <c r="K73" s="34"/>
      <c r="L73" s="34"/>
      <c r="M73" s="34"/>
      <c r="O73" s="54">
        <f>SUM(P73:X73)</f>
        <v>5000</v>
      </c>
      <c r="P73" s="34"/>
      <c r="Q73" s="34"/>
      <c r="R73" s="34">
        <v>5000</v>
      </c>
      <c r="S73" s="34"/>
      <c r="T73" s="34"/>
      <c r="U73" s="34"/>
      <c r="V73" s="34"/>
      <c r="W73" s="34"/>
      <c r="X73" s="34"/>
      <c r="Z73" s="91"/>
    </row>
    <row r="74" spans="1:26" s="1" customFormat="1" ht="45.75" customHeight="1" x14ac:dyDescent="0.25">
      <c r="A74" s="106">
        <v>4</v>
      </c>
      <c r="B74" s="107" t="s">
        <v>65</v>
      </c>
      <c r="C74" s="108">
        <v>221533</v>
      </c>
      <c r="D74" s="109">
        <f t="shared" si="45"/>
        <v>488038</v>
      </c>
      <c r="E74" s="110">
        <f t="shared" ref="E74:M74" si="85">E78+E85+E87+E89+E94+E75</f>
        <v>198038</v>
      </c>
      <c r="F74" s="110">
        <f t="shared" si="85"/>
        <v>0</v>
      </c>
      <c r="G74" s="110">
        <f t="shared" si="85"/>
        <v>25000</v>
      </c>
      <c r="H74" s="110">
        <f t="shared" si="85"/>
        <v>0</v>
      </c>
      <c r="I74" s="110">
        <f t="shared" si="85"/>
        <v>181000</v>
      </c>
      <c r="J74" s="110">
        <f t="shared" si="85"/>
        <v>4000</v>
      </c>
      <c r="K74" s="110">
        <f t="shared" si="85"/>
        <v>0</v>
      </c>
      <c r="L74" s="110">
        <f t="shared" ref="L74" si="86">L78+L85+L87+L89+L94+L75</f>
        <v>80000</v>
      </c>
      <c r="M74" s="110">
        <f t="shared" si="85"/>
        <v>0</v>
      </c>
      <c r="N74" s="6"/>
      <c r="O74" s="109">
        <f t="shared" si="52"/>
        <v>222038</v>
      </c>
      <c r="P74" s="110">
        <f t="shared" ref="P74:V74" si="87">P78+P85+P87+P89+P94+P75</f>
        <v>174503.06</v>
      </c>
      <c r="Q74" s="110">
        <f t="shared" si="87"/>
        <v>0</v>
      </c>
      <c r="R74" s="110">
        <f t="shared" si="87"/>
        <v>18452</v>
      </c>
      <c r="S74" s="110">
        <f t="shared" si="87"/>
        <v>0</v>
      </c>
      <c r="T74" s="110">
        <f t="shared" si="87"/>
        <v>989</v>
      </c>
      <c r="U74" s="110">
        <f t="shared" si="87"/>
        <v>3716.95</v>
      </c>
      <c r="V74" s="110">
        <f t="shared" si="87"/>
        <v>0</v>
      </c>
      <c r="W74" s="110">
        <f t="shared" ref="W74:X74" si="88">W78+W85+W87+W89+W94+W75</f>
        <v>24377</v>
      </c>
      <c r="X74" s="110">
        <f t="shared" si="88"/>
        <v>0</v>
      </c>
      <c r="Y74" s="6"/>
      <c r="Z74" s="111">
        <f t="shared" ref="Z74:Z78" si="89">O74/D74</f>
        <v>0.45496047438928938</v>
      </c>
    </row>
    <row r="75" spans="1:26" s="53" customFormat="1" ht="17.25" hidden="1" customHeight="1" x14ac:dyDescent="0.25">
      <c r="A75" s="104">
        <v>41</v>
      </c>
      <c r="B75" s="99" t="s">
        <v>66</v>
      </c>
      <c r="C75" s="97">
        <v>0</v>
      </c>
      <c r="D75" s="98">
        <f t="shared" si="45"/>
        <v>0</v>
      </c>
      <c r="E75" s="99">
        <f t="shared" ref="E75:M75" si="90">SUM(E76:E77)</f>
        <v>0</v>
      </c>
      <c r="F75" s="99">
        <f t="shared" si="90"/>
        <v>0</v>
      </c>
      <c r="G75" s="99">
        <f t="shared" si="90"/>
        <v>0</v>
      </c>
      <c r="H75" s="99">
        <f t="shared" si="90"/>
        <v>0</v>
      </c>
      <c r="I75" s="99">
        <f t="shared" si="90"/>
        <v>0</v>
      </c>
      <c r="J75" s="99">
        <f t="shared" si="90"/>
        <v>0</v>
      </c>
      <c r="K75" s="99">
        <f t="shared" si="90"/>
        <v>0</v>
      </c>
      <c r="L75" s="99">
        <f t="shared" ref="L75" si="91">SUM(L76:L77)</f>
        <v>0</v>
      </c>
      <c r="M75" s="99">
        <f t="shared" si="90"/>
        <v>0</v>
      </c>
      <c r="O75" s="98">
        <f t="shared" si="52"/>
        <v>0</v>
      </c>
      <c r="P75" s="99">
        <f t="shared" ref="P75:V75" si="92">SUM(P76:P77)</f>
        <v>0</v>
      </c>
      <c r="Q75" s="99">
        <f t="shared" si="92"/>
        <v>0</v>
      </c>
      <c r="R75" s="99">
        <f t="shared" si="92"/>
        <v>0</v>
      </c>
      <c r="S75" s="99">
        <f t="shared" si="92"/>
        <v>0</v>
      </c>
      <c r="T75" s="99">
        <f t="shared" si="92"/>
        <v>0</v>
      </c>
      <c r="U75" s="99">
        <f t="shared" si="92"/>
        <v>0</v>
      </c>
      <c r="V75" s="99">
        <f t="shared" si="92"/>
        <v>0</v>
      </c>
      <c r="W75" s="99">
        <f t="shared" ref="W75" si="93">SUM(W76:W77)</f>
        <v>0</v>
      </c>
      <c r="X75" s="99">
        <f t="shared" ref="X75" si="94">SUM(X76:X77)</f>
        <v>0</v>
      </c>
      <c r="Z75" s="88" t="e">
        <f t="shared" si="89"/>
        <v>#DIV/0!</v>
      </c>
    </row>
    <row r="76" spans="1:26" s="53" customFormat="1" ht="17.25" hidden="1" customHeight="1" x14ac:dyDescent="0.25">
      <c r="A76" s="1">
        <v>411</v>
      </c>
      <c r="B76" s="1" t="s">
        <v>67</v>
      </c>
      <c r="C76" s="22">
        <v>0</v>
      </c>
      <c r="D76" s="101">
        <f t="shared" si="45"/>
        <v>0</v>
      </c>
      <c r="E76" s="34"/>
      <c r="F76" s="34"/>
      <c r="G76" s="34"/>
      <c r="H76" s="34"/>
      <c r="I76" s="34"/>
      <c r="J76" s="34"/>
      <c r="K76" s="34"/>
      <c r="L76" s="34"/>
      <c r="M76" s="34"/>
      <c r="N76" s="1"/>
      <c r="O76" s="101">
        <f t="shared" si="52"/>
        <v>0</v>
      </c>
      <c r="P76" s="34"/>
      <c r="Q76" s="34"/>
      <c r="R76" s="34"/>
      <c r="S76" s="34"/>
      <c r="T76" s="34"/>
      <c r="U76" s="34"/>
      <c r="V76" s="34"/>
      <c r="W76" s="34"/>
      <c r="X76" s="34"/>
      <c r="Y76" s="1"/>
      <c r="Z76" s="88" t="e">
        <f t="shared" si="89"/>
        <v>#DIV/0!</v>
      </c>
    </row>
    <row r="77" spans="1:26" s="53" customFormat="1" ht="17.25" hidden="1" customHeight="1" x14ac:dyDescent="0.25">
      <c r="A77" s="1">
        <v>412</v>
      </c>
      <c r="B77" s="1" t="s">
        <v>68</v>
      </c>
      <c r="C77" s="22">
        <v>0</v>
      </c>
      <c r="D77" s="101">
        <f t="shared" si="45"/>
        <v>0</v>
      </c>
      <c r="E77" s="34"/>
      <c r="F77" s="34"/>
      <c r="G77" s="34"/>
      <c r="H77" s="34"/>
      <c r="I77" s="34"/>
      <c r="J77" s="34"/>
      <c r="K77" s="34"/>
      <c r="L77" s="34"/>
      <c r="M77" s="34"/>
      <c r="N77" s="1"/>
      <c r="O77" s="101">
        <f t="shared" si="52"/>
        <v>0</v>
      </c>
      <c r="P77" s="34"/>
      <c r="Q77" s="34"/>
      <c r="R77" s="34"/>
      <c r="S77" s="34"/>
      <c r="T77" s="34"/>
      <c r="U77" s="34"/>
      <c r="V77" s="34"/>
      <c r="W77" s="34"/>
      <c r="X77" s="34"/>
      <c r="Y77" s="1"/>
      <c r="Z77" s="88" t="e">
        <f t="shared" si="89"/>
        <v>#DIV/0!</v>
      </c>
    </row>
    <row r="78" spans="1:26" s="53" customFormat="1" ht="17.25" customHeight="1" x14ac:dyDescent="0.25">
      <c r="A78" s="56">
        <v>42</v>
      </c>
      <c r="B78" s="57" t="s">
        <v>69</v>
      </c>
      <c r="C78" s="77">
        <v>221533</v>
      </c>
      <c r="D78" s="52">
        <f t="shared" si="45"/>
        <v>367538</v>
      </c>
      <c r="E78" s="51">
        <f t="shared" ref="E78:M78" si="95">SUM(E79:E84)</f>
        <v>187538</v>
      </c>
      <c r="F78" s="51">
        <f t="shared" si="95"/>
        <v>0</v>
      </c>
      <c r="G78" s="51">
        <f t="shared" si="95"/>
        <v>20000</v>
      </c>
      <c r="H78" s="51">
        <f t="shared" si="95"/>
        <v>0</v>
      </c>
      <c r="I78" s="51">
        <f t="shared" si="95"/>
        <v>81000</v>
      </c>
      <c r="J78" s="51">
        <f t="shared" si="95"/>
        <v>4000</v>
      </c>
      <c r="K78" s="51">
        <f t="shared" si="95"/>
        <v>0</v>
      </c>
      <c r="L78" s="51">
        <f t="shared" ref="L78" si="96">SUM(L79:L84)</f>
        <v>75000</v>
      </c>
      <c r="M78" s="51">
        <f t="shared" si="95"/>
        <v>0</v>
      </c>
      <c r="O78" s="52">
        <f t="shared" si="52"/>
        <v>211827</v>
      </c>
      <c r="P78" s="51">
        <f t="shared" ref="P78:V78" si="97">SUM(P79:P84)</f>
        <v>164291.78</v>
      </c>
      <c r="Q78" s="51">
        <f t="shared" si="97"/>
        <v>0</v>
      </c>
      <c r="R78" s="51">
        <f t="shared" si="97"/>
        <v>18452</v>
      </c>
      <c r="S78" s="51">
        <f t="shared" si="97"/>
        <v>0</v>
      </c>
      <c r="T78" s="51">
        <f t="shared" si="97"/>
        <v>989</v>
      </c>
      <c r="U78" s="51">
        <f t="shared" si="97"/>
        <v>3716.95</v>
      </c>
      <c r="V78" s="51">
        <f t="shared" si="97"/>
        <v>0</v>
      </c>
      <c r="W78" s="51">
        <f t="shared" ref="W78:X78" si="98">SUM(W79:W84)</f>
        <v>24377</v>
      </c>
      <c r="X78" s="51">
        <f t="shared" si="98"/>
        <v>0</v>
      </c>
      <c r="Z78" s="91">
        <f t="shared" si="89"/>
        <v>0.57634040561792255</v>
      </c>
    </row>
    <row r="79" spans="1:26" s="1" customFormat="1" ht="17.25" customHeight="1" x14ac:dyDescent="0.25">
      <c r="A79" s="1">
        <v>421</v>
      </c>
      <c r="B79" s="1" t="s">
        <v>70</v>
      </c>
      <c r="C79" s="22">
        <v>0</v>
      </c>
      <c r="D79" s="54">
        <f t="shared" si="45"/>
        <v>0</v>
      </c>
      <c r="E79" s="34"/>
      <c r="F79" s="34"/>
      <c r="G79" s="34"/>
      <c r="H79" s="34"/>
      <c r="I79" s="34"/>
      <c r="J79" s="34"/>
      <c r="K79" s="34"/>
      <c r="L79" s="34"/>
      <c r="M79" s="34"/>
      <c r="O79" s="54">
        <f t="shared" si="52"/>
        <v>0</v>
      </c>
      <c r="P79" s="34"/>
      <c r="Q79" s="34"/>
      <c r="R79" s="34"/>
      <c r="S79" s="34"/>
      <c r="T79" s="34"/>
      <c r="U79" s="34"/>
      <c r="V79" s="34"/>
      <c r="W79" s="34"/>
      <c r="X79" s="34"/>
      <c r="Z79" s="91"/>
    </row>
    <row r="80" spans="1:26" s="1" customFormat="1" ht="37.5" customHeight="1" x14ac:dyDescent="0.25">
      <c r="A80" s="1">
        <v>422</v>
      </c>
      <c r="B80" s="1" t="s">
        <v>71</v>
      </c>
      <c r="C80" s="22">
        <v>180879</v>
      </c>
      <c r="D80" s="54">
        <f t="shared" si="45"/>
        <v>263000</v>
      </c>
      <c r="E80" s="34">
        <v>147000</v>
      </c>
      <c r="F80" s="34"/>
      <c r="G80" s="34">
        <v>20000</v>
      </c>
      <c r="H80" s="34"/>
      <c r="I80" s="34">
        <v>56000</v>
      </c>
      <c r="J80" s="34"/>
      <c r="K80" s="34"/>
      <c r="L80" s="34">
        <v>40000</v>
      </c>
      <c r="M80" s="34"/>
      <c r="O80" s="54">
        <f t="shared" si="52"/>
        <v>208110</v>
      </c>
      <c r="P80" s="34">
        <v>164291.78</v>
      </c>
      <c r="Q80" s="34"/>
      <c r="R80" s="34">
        <v>18452</v>
      </c>
      <c r="S80" s="34"/>
      <c r="T80" s="34">
        <v>989</v>
      </c>
      <c r="U80" s="34"/>
      <c r="V80" s="34"/>
      <c r="W80" s="34">
        <v>24377</v>
      </c>
      <c r="X80" s="34"/>
      <c r="Z80" s="91"/>
    </row>
    <row r="81" spans="1:26" s="1" customFormat="1" ht="17.25" customHeight="1" x14ac:dyDescent="0.25">
      <c r="A81" s="1">
        <v>423</v>
      </c>
      <c r="B81" s="1" t="s">
        <v>72</v>
      </c>
      <c r="C81" s="22">
        <v>0</v>
      </c>
      <c r="D81" s="54">
        <f t="shared" si="45"/>
        <v>0</v>
      </c>
      <c r="E81" s="34"/>
      <c r="F81" s="34"/>
      <c r="G81" s="34"/>
      <c r="H81" s="34"/>
      <c r="I81" s="34"/>
      <c r="J81" s="34"/>
      <c r="K81" s="34"/>
      <c r="L81" s="34"/>
      <c r="M81" s="34"/>
      <c r="O81" s="54">
        <f t="shared" si="52"/>
        <v>0</v>
      </c>
      <c r="P81" s="34"/>
      <c r="Q81" s="34"/>
      <c r="R81" s="34"/>
      <c r="S81" s="34"/>
      <c r="T81" s="34"/>
      <c r="U81" s="34"/>
      <c r="V81" s="34"/>
      <c r="W81" s="34"/>
      <c r="X81" s="34"/>
      <c r="Z81" s="91"/>
    </row>
    <row r="82" spans="1:26" s="1" customFormat="1" ht="17.25" customHeight="1" x14ac:dyDescent="0.25">
      <c r="A82" s="1">
        <v>424</v>
      </c>
      <c r="B82" s="58" t="s">
        <v>73</v>
      </c>
      <c r="C82" s="78">
        <v>2847</v>
      </c>
      <c r="D82" s="54">
        <f t="shared" si="45"/>
        <v>7538</v>
      </c>
      <c r="E82" s="34">
        <v>2538</v>
      </c>
      <c r="F82" s="34"/>
      <c r="G82" s="34"/>
      <c r="H82" s="34"/>
      <c r="I82" s="34"/>
      <c r="J82" s="34"/>
      <c r="K82" s="34"/>
      <c r="L82" s="34">
        <v>5000</v>
      </c>
      <c r="M82" s="34"/>
      <c r="O82" s="54">
        <f t="shared" si="52"/>
        <v>0</v>
      </c>
      <c r="P82" s="34"/>
      <c r="Q82" s="34"/>
      <c r="R82" s="34"/>
      <c r="S82" s="34"/>
      <c r="T82" s="34"/>
      <c r="U82" s="34"/>
      <c r="V82" s="34"/>
      <c r="W82" s="34"/>
      <c r="X82" s="34"/>
      <c r="Z82" s="91"/>
    </row>
    <row r="83" spans="1:26" s="1" customFormat="1" ht="17.25" customHeight="1" x14ac:dyDescent="0.25">
      <c r="A83" s="1">
        <v>425</v>
      </c>
      <c r="B83" s="58" t="s">
        <v>74</v>
      </c>
      <c r="C83" s="78">
        <v>0</v>
      </c>
      <c r="D83" s="54">
        <f t="shared" si="45"/>
        <v>0</v>
      </c>
      <c r="E83" s="34"/>
      <c r="F83" s="34"/>
      <c r="G83" s="34"/>
      <c r="H83" s="34"/>
      <c r="I83" s="34"/>
      <c r="J83" s="34"/>
      <c r="K83" s="34"/>
      <c r="L83" s="34"/>
      <c r="M83" s="34"/>
      <c r="O83" s="54">
        <f t="shared" si="52"/>
        <v>0</v>
      </c>
      <c r="P83" s="34"/>
      <c r="Q83" s="34"/>
      <c r="R83" s="34"/>
      <c r="S83" s="34"/>
      <c r="T83" s="34"/>
      <c r="U83" s="34"/>
      <c r="V83" s="34"/>
      <c r="W83" s="34"/>
      <c r="X83" s="34"/>
      <c r="Z83" s="91"/>
    </row>
    <row r="84" spans="1:26" s="1" customFormat="1" ht="17.25" customHeight="1" x14ac:dyDescent="0.25">
      <c r="A84" s="1">
        <v>426</v>
      </c>
      <c r="B84" s="1" t="s">
        <v>75</v>
      </c>
      <c r="C84" s="22">
        <v>37807</v>
      </c>
      <c r="D84" s="54">
        <f t="shared" si="45"/>
        <v>97000</v>
      </c>
      <c r="E84" s="34">
        <v>38000</v>
      </c>
      <c r="F84" s="34"/>
      <c r="G84" s="34"/>
      <c r="H84" s="34"/>
      <c r="I84" s="34">
        <v>25000</v>
      </c>
      <c r="J84" s="34">
        <v>4000</v>
      </c>
      <c r="K84" s="34"/>
      <c r="L84" s="34">
        <v>30000</v>
      </c>
      <c r="M84" s="34"/>
      <c r="O84" s="54">
        <f t="shared" si="52"/>
        <v>3717</v>
      </c>
      <c r="P84" s="34"/>
      <c r="Q84" s="34"/>
      <c r="R84" s="34"/>
      <c r="S84" s="34"/>
      <c r="T84" s="34"/>
      <c r="U84" s="34">
        <v>3716.95</v>
      </c>
      <c r="V84" s="34"/>
      <c r="W84" s="34"/>
      <c r="X84" s="34"/>
      <c r="Z84" s="91"/>
    </row>
    <row r="85" spans="1:26" s="53" customFormat="1" ht="17.25" hidden="1" customHeight="1" x14ac:dyDescent="0.25">
      <c r="A85" s="104">
        <v>43</v>
      </c>
      <c r="B85" s="99" t="s">
        <v>76</v>
      </c>
      <c r="C85" s="97">
        <v>0</v>
      </c>
      <c r="D85" s="52">
        <f t="shared" si="45"/>
        <v>0</v>
      </c>
      <c r="E85" s="99">
        <f t="shared" ref="E85:M85" si="99">SUM(E86)</f>
        <v>0</v>
      </c>
      <c r="F85" s="99">
        <f t="shared" si="99"/>
        <v>0</v>
      </c>
      <c r="G85" s="99">
        <f t="shared" si="99"/>
        <v>0</v>
      </c>
      <c r="H85" s="99">
        <f t="shared" si="99"/>
        <v>0</v>
      </c>
      <c r="I85" s="99">
        <f t="shared" si="99"/>
        <v>0</v>
      </c>
      <c r="J85" s="99">
        <f t="shared" si="99"/>
        <v>0</v>
      </c>
      <c r="K85" s="99">
        <f t="shared" si="99"/>
        <v>0</v>
      </c>
      <c r="L85" s="99">
        <f t="shared" si="99"/>
        <v>0</v>
      </c>
      <c r="M85" s="99">
        <f t="shared" si="99"/>
        <v>0</v>
      </c>
      <c r="O85" s="52">
        <f t="shared" si="52"/>
        <v>0</v>
      </c>
      <c r="P85" s="99">
        <f t="shared" ref="P85:X85" si="100">SUM(P86)</f>
        <v>0</v>
      </c>
      <c r="Q85" s="99">
        <f t="shared" si="100"/>
        <v>0</v>
      </c>
      <c r="R85" s="99">
        <f t="shared" si="100"/>
        <v>0</v>
      </c>
      <c r="S85" s="99">
        <f t="shared" si="100"/>
        <v>0</v>
      </c>
      <c r="T85" s="99">
        <f t="shared" si="100"/>
        <v>0</v>
      </c>
      <c r="U85" s="99">
        <f t="shared" si="100"/>
        <v>0</v>
      </c>
      <c r="V85" s="99">
        <f t="shared" si="100"/>
        <v>0</v>
      </c>
      <c r="W85" s="99">
        <f t="shared" si="100"/>
        <v>0</v>
      </c>
      <c r="X85" s="99">
        <f t="shared" si="100"/>
        <v>0</v>
      </c>
      <c r="Z85" s="91"/>
    </row>
    <row r="86" spans="1:26" s="53" customFormat="1" ht="17.25" hidden="1" customHeight="1" x14ac:dyDescent="0.25">
      <c r="A86" s="1">
        <v>431</v>
      </c>
      <c r="B86" s="1" t="s">
        <v>77</v>
      </c>
      <c r="C86" s="22">
        <v>0</v>
      </c>
      <c r="D86" s="54">
        <f t="shared" si="45"/>
        <v>0</v>
      </c>
      <c r="E86" s="34"/>
      <c r="F86" s="34"/>
      <c r="G86" s="34"/>
      <c r="H86" s="34"/>
      <c r="I86" s="34"/>
      <c r="J86" s="34"/>
      <c r="K86" s="34"/>
      <c r="L86" s="34"/>
      <c r="M86" s="34"/>
      <c r="N86" s="1"/>
      <c r="O86" s="54">
        <f t="shared" si="52"/>
        <v>0</v>
      </c>
      <c r="P86" s="34"/>
      <c r="Q86" s="34"/>
      <c r="R86" s="34"/>
      <c r="S86" s="34"/>
      <c r="T86" s="34"/>
      <c r="U86" s="34"/>
      <c r="V86" s="34"/>
      <c r="W86" s="34"/>
      <c r="X86" s="34"/>
      <c r="Y86" s="1"/>
      <c r="Z86" s="91"/>
    </row>
    <row r="87" spans="1:26" s="53" customFormat="1" ht="17.25" hidden="1" customHeight="1" x14ac:dyDescent="0.25">
      <c r="A87" s="104">
        <v>44</v>
      </c>
      <c r="B87" s="99" t="s">
        <v>77</v>
      </c>
      <c r="C87" s="97">
        <v>0</v>
      </c>
      <c r="D87" s="52">
        <f t="shared" si="45"/>
        <v>0</v>
      </c>
      <c r="E87" s="99">
        <f t="shared" ref="E87:M87" si="101">SUM(E88)</f>
        <v>0</v>
      </c>
      <c r="F87" s="99">
        <f t="shared" si="101"/>
        <v>0</v>
      </c>
      <c r="G87" s="99">
        <f t="shared" si="101"/>
        <v>0</v>
      </c>
      <c r="H87" s="99">
        <f t="shared" si="101"/>
        <v>0</v>
      </c>
      <c r="I87" s="99">
        <f t="shared" si="101"/>
        <v>0</v>
      </c>
      <c r="J87" s="99">
        <f t="shared" si="101"/>
        <v>0</v>
      </c>
      <c r="K87" s="99">
        <f t="shared" si="101"/>
        <v>0</v>
      </c>
      <c r="L87" s="99">
        <f t="shared" si="101"/>
        <v>0</v>
      </c>
      <c r="M87" s="99">
        <f t="shared" si="101"/>
        <v>0</v>
      </c>
      <c r="O87" s="52">
        <f t="shared" si="52"/>
        <v>0</v>
      </c>
      <c r="P87" s="99">
        <f t="shared" ref="P87:X87" si="102">SUM(P88)</f>
        <v>0</v>
      </c>
      <c r="Q87" s="99">
        <f t="shared" si="102"/>
        <v>0</v>
      </c>
      <c r="R87" s="99">
        <f t="shared" si="102"/>
        <v>0</v>
      </c>
      <c r="S87" s="99">
        <f t="shared" si="102"/>
        <v>0</v>
      </c>
      <c r="T87" s="99">
        <f t="shared" si="102"/>
        <v>0</v>
      </c>
      <c r="U87" s="99">
        <f t="shared" si="102"/>
        <v>0</v>
      </c>
      <c r="V87" s="99">
        <f t="shared" si="102"/>
        <v>0</v>
      </c>
      <c r="W87" s="99">
        <f t="shared" si="102"/>
        <v>0</v>
      </c>
      <c r="X87" s="99">
        <f t="shared" si="102"/>
        <v>0</v>
      </c>
      <c r="Z87" s="91"/>
    </row>
    <row r="88" spans="1:26" s="53" customFormat="1" ht="17.25" hidden="1" customHeight="1" x14ac:dyDescent="0.25">
      <c r="A88" s="1">
        <v>441</v>
      </c>
      <c r="B88" s="58" t="s">
        <v>78</v>
      </c>
      <c r="C88" s="78">
        <v>0</v>
      </c>
      <c r="D88" s="54">
        <f t="shared" si="45"/>
        <v>0</v>
      </c>
      <c r="E88" s="34"/>
      <c r="F88" s="34"/>
      <c r="G88" s="34"/>
      <c r="H88" s="34"/>
      <c r="I88" s="34"/>
      <c r="J88" s="34"/>
      <c r="K88" s="34"/>
      <c r="L88" s="34"/>
      <c r="M88" s="34"/>
      <c r="N88" s="1"/>
      <c r="O88" s="54">
        <f t="shared" si="52"/>
        <v>0</v>
      </c>
      <c r="P88" s="34"/>
      <c r="Q88" s="34"/>
      <c r="R88" s="34"/>
      <c r="S88" s="34"/>
      <c r="T88" s="34"/>
      <c r="U88" s="34"/>
      <c r="V88" s="34"/>
      <c r="W88" s="34"/>
      <c r="X88" s="34"/>
      <c r="Y88" s="1"/>
      <c r="Z88" s="91"/>
    </row>
    <row r="89" spans="1:26" s="53" customFormat="1" ht="17.25" customHeight="1" x14ac:dyDescent="0.25">
      <c r="A89" s="56">
        <v>45</v>
      </c>
      <c r="B89" s="57" t="s">
        <v>79</v>
      </c>
      <c r="C89" s="77">
        <v>0</v>
      </c>
      <c r="D89" s="52">
        <f t="shared" si="45"/>
        <v>120500</v>
      </c>
      <c r="E89" s="51">
        <f t="shared" ref="E89:M89" si="103">SUM(E90:E93)</f>
        <v>10500</v>
      </c>
      <c r="F89" s="51">
        <f t="shared" si="103"/>
        <v>0</v>
      </c>
      <c r="G89" s="51">
        <f t="shared" si="103"/>
        <v>5000</v>
      </c>
      <c r="H89" s="51">
        <f t="shared" si="103"/>
        <v>0</v>
      </c>
      <c r="I89" s="51">
        <f t="shared" si="103"/>
        <v>100000</v>
      </c>
      <c r="J89" s="51">
        <f t="shared" si="103"/>
        <v>0</v>
      </c>
      <c r="K89" s="51">
        <f t="shared" si="103"/>
        <v>0</v>
      </c>
      <c r="L89" s="51">
        <f t="shared" ref="L89" si="104">SUM(L90:L93)</f>
        <v>5000</v>
      </c>
      <c r="M89" s="51">
        <f t="shared" si="103"/>
        <v>0</v>
      </c>
      <c r="O89" s="52">
        <f t="shared" si="52"/>
        <v>10211</v>
      </c>
      <c r="P89" s="51">
        <f t="shared" ref="P89:V89" si="105">SUM(P90:P93)</f>
        <v>10211.280000000001</v>
      </c>
      <c r="Q89" s="51">
        <f t="shared" si="105"/>
        <v>0</v>
      </c>
      <c r="R89" s="51">
        <f t="shared" si="105"/>
        <v>0</v>
      </c>
      <c r="S89" s="51">
        <f t="shared" si="105"/>
        <v>0</v>
      </c>
      <c r="T89" s="51">
        <f t="shared" si="105"/>
        <v>0</v>
      </c>
      <c r="U89" s="51">
        <f t="shared" si="105"/>
        <v>0</v>
      </c>
      <c r="V89" s="51">
        <f t="shared" si="105"/>
        <v>0</v>
      </c>
      <c r="W89" s="51">
        <f t="shared" ref="W89:X89" si="106">SUM(W90:W93)</f>
        <v>0</v>
      </c>
      <c r="X89" s="51">
        <f t="shared" si="106"/>
        <v>0</v>
      </c>
      <c r="Z89" s="91">
        <f>O89/D89</f>
        <v>8.4738589211618254E-2</v>
      </c>
    </row>
    <row r="90" spans="1:26" s="1" customFormat="1" ht="17.25" customHeight="1" x14ac:dyDescent="0.25">
      <c r="A90" s="1">
        <v>451</v>
      </c>
      <c r="B90" s="1" t="s">
        <v>80</v>
      </c>
      <c r="C90" s="22">
        <v>0</v>
      </c>
      <c r="D90" s="54">
        <f t="shared" si="45"/>
        <v>115500</v>
      </c>
      <c r="E90" s="34">
        <v>10500</v>
      </c>
      <c r="F90" s="34"/>
      <c r="G90" s="34">
        <v>5000</v>
      </c>
      <c r="H90" s="34"/>
      <c r="I90" s="34">
        <v>100000</v>
      </c>
      <c r="J90" s="34"/>
      <c r="K90" s="34"/>
      <c r="L90" s="34"/>
      <c r="M90" s="34"/>
      <c r="O90" s="54">
        <f t="shared" si="52"/>
        <v>10211</v>
      </c>
      <c r="P90" s="34">
        <v>10211.280000000001</v>
      </c>
      <c r="Q90" s="34"/>
      <c r="R90" s="34"/>
      <c r="S90" s="34"/>
      <c r="T90" s="34"/>
      <c r="U90" s="34"/>
      <c r="V90" s="34"/>
      <c r="W90" s="34"/>
      <c r="X90" s="34"/>
      <c r="Z90" s="91"/>
    </row>
    <row r="91" spans="1:26" s="1" customFormat="1" ht="17.25" customHeight="1" x14ac:dyDescent="0.25">
      <c r="A91" s="1">
        <v>452</v>
      </c>
      <c r="B91" s="1" t="s">
        <v>81</v>
      </c>
      <c r="C91" s="22">
        <v>0</v>
      </c>
      <c r="D91" s="54">
        <f t="shared" si="45"/>
        <v>5000</v>
      </c>
      <c r="E91" s="34"/>
      <c r="F91" s="34"/>
      <c r="G91" s="34"/>
      <c r="H91" s="34"/>
      <c r="I91" s="34"/>
      <c r="J91" s="34"/>
      <c r="K91" s="34"/>
      <c r="L91" s="34">
        <v>5000</v>
      </c>
      <c r="M91" s="34"/>
      <c r="O91" s="54">
        <f>ROUND(SUM(P91:X91),0)</f>
        <v>0</v>
      </c>
      <c r="P91" s="34"/>
      <c r="Q91" s="34"/>
      <c r="R91" s="34"/>
      <c r="S91" s="34"/>
      <c r="T91" s="34"/>
      <c r="U91" s="34"/>
      <c r="V91" s="34"/>
      <c r="W91" s="34"/>
      <c r="X91" s="34"/>
      <c r="Z91" s="91"/>
    </row>
    <row r="92" spans="1:26" s="1" customFormat="1" ht="17.25" customHeight="1" x14ac:dyDescent="0.25">
      <c r="A92" s="1">
        <v>453</v>
      </c>
      <c r="B92" s="1" t="s">
        <v>82</v>
      </c>
      <c r="C92" s="22">
        <v>0</v>
      </c>
      <c r="D92" s="54">
        <f t="shared" si="45"/>
        <v>0</v>
      </c>
      <c r="E92" s="34"/>
      <c r="F92" s="34"/>
      <c r="G92" s="34"/>
      <c r="H92" s="34"/>
      <c r="I92" s="34"/>
      <c r="J92" s="34"/>
      <c r="K92" s="34"/>
      <c r="L92" s="34"/>
      <c r="M92" s="34"/>
      <c r="O92" s="54">
        <f>ROUND(SUM(P92:X92),0)</f>
        <v>0</v>
      </c>
      <c r="P92" s="34"/>
      <c r="Q92" s="34"/>
      <c r="R92" s="34"/>
      <c r="S92" s="34"/>
      <c r="T92" s="34"/>
      <c r="U92" s="34"/>
      <c r="V92" s="34"/>
      <c r="W92" s="34"/>
      <c r="X92" s="34"/>
      <c r="Z92" s="91"/>
    </row>
    <row r="93" spans="1:26" s="1" customFormat="1" ht="17.25" customHeight="1" x14ac:dyDescent="0.25">
      <c r="A93" s="1">
        <v>454</v>
      </c>
      <c r="B93" s="58" t="s">
        <v>83</v>
      </c>
      <c r="C93" s="78">
        <v>0</v>
      </c>
      <c r="D93" s="54">
        <f t="shared" si="45"/>
        <v>0</v>
      </c>
      <c r="E93" s="34"/>
      <c r="F93" s="34"/>
      <c r="G93" s="34"/>
      <c r="H93" s="34"/>
      <c r="I93" s="34"/>
      <c r="J93" s="34"/>
      <c r="K93" s="34"/>
      <c r="L93" s="34"/>
      <c r="M93" s="34"/>
      <c r="O93" s="54">
        <f t="shared" si="52"/>
        <v>0</v>
      </c>
      <c r="P93" s="34"/>
      <c r="Q93" s="34"/>
      <c r="R93" s="34"/>
      <c r="S93" s="34"/>
      <c r="T93" s="34"/>
      <c r="U93" s="34"/>
      <c r="V93" s="34"/>
      <c r="W93" s="34"/>
      <c r="X93" s="34"/>
      <c r="Z93" s="91"/>
    </row>
    <row r="94" spans="1:26" s="53" customFormat="1" ht="17.25" hidden="1" customHeight="1" x14ac:dyDescent="0.25">
      <c r="A94" s="96">
        <v>49</v>
      </c>
      <c r="B94" s="53" t="s">
        <v>64</v>
      </c>
      <c r="C94" s="97">
        <v>0</v>
      </c>
      <c r="D94" s="98">
        <f t="shared" si="45"/>
        <v>0</v>
      </c>
      <c r="E94" s="99">
        <f t="shared" ref="E94:M94" si="107">E95</f>
        <v>0</v>
      </c>
      <c r="F94" s="99">
        <f t="shared" si="107"/>
        <v>0</v>
      </c>
      <c r="G94" s="99">
        <f t="shared" si="107"/>
        <v>0</v>
      </c>
      <c r="H94" s="99">
        <f t="shared" si="107"/>
        <v>0</v>
      </c>
      <c r="I94" s="99">
        <f t="shared" si="107"/>
        <v>0</v>
      </c>
      <c r="J94" s="99">
        <f t="shared" si="107"/>
        <v>0</v>
      </c>
      <c r="K94" s="99">
        <f t="shared" si="107"/>
        <v>0</v>
      </c>
      <c r="L94" s="99">
        <f t="shared" si="107"/>
        <v>0</v>
      </c>
      <c r="M94" s="99">
        <f t="shared" si="107"/>
        <v>0</v>
      </c>
      <c r="O94" s="98">
        <f t="shared" si="52"/>
        <v>0</v>
      </c>
      <c r="P94" s="99">
        <f t="shared" ref="P94:X94" si="108">P95</f>
        <v>0</v>
      </c>
      <c r="Q94" s="99">
        <f t="shared" si="108"/>
        <v>0</v>
      </c>
      <c r="R94" s="99">
        <f t="shared" si="108"/>
        <v>0</v>
      </c>
      <c r="S94" s="99">
        <f t="shared" si="108"/>
        <v>0</v>
      </c>
      <c r="T94" s="99">
        <f t="shared" si="108"/>
        <v>0</v>
      </c>
      <c r="U94" s="99">
        <f t="shared" si="108"/>
        <v>0</v>
      </c>
      <c r="V94" s="99">
        <f t="shared" si="108"/>
        <v>0</v>
      </c>
      <c r="W94" s="99">
        <f t="shared" si="108"/>
        <v>0</v>
      </c>
      <c r="X94" s="99">
        <f t="shared" si="108"/>
        <v>0</v>
      </c>
      <c r="Z94" s="88">
        <v>0</v>
      </c>
    </row>
    <row r="95" spans="1:26" s="1" customFormat="1" ht="17.25" hidden="1" customHeight="1" x14ac:dyDescent="0.25">
      <c r="A95" s="1">
        <v>491</v>
      </c>
      <c r="B95" s="1" t="s">
        <v>64</v>
      </c>
      <c r="C95" s="22">
        <v>0</v>
      </c>
      <c r="D95" s="101">
        <f t="shared" si="45"/>
        <v>0</v>
      </c>
      <c r="E95" s="34"/>
      <c r="F95" s="34"/>
      <c r="G95" s="34"/>
      <c r="H95" s="34"/>
      <c r="I95" s="34"/>
      <c r="J95" s="34"/>
      <c r="K95" s="34"/>
      <c r="L95" s="34"/>
      <c r="M95" s="34"/>
      <c r="O95" s="101">
        <f t="shared" si="52"/>
        <v>0</v>
      </c>
      <c r="P95" s="34"/>
      <c r="Q95" s="34"/>
      <c r="R95" s="34"/>
      <c r="S95" s="34"/>
      <c r="T95" s="34"/>
      <c r="U95" s="34"/>
      <c r="V95" s="34"/>
      <c r="W95" s="34"/>
      <c r="X95" s="34"/>
      <c r="Z95" s="88"/>
    </row>
    <row r="96" spans="1:26" s="6" customFormat="1" ht="17.25" customHeight="1" x14ac:dyDescent="0.25">
      <c r="A96" s="69">
        <v>5</v>
      </c>
      <c r="B96" s="68" t="s">
        <v>84</v>
      </c>
      <c r="C96" s="80">
        <v>44336</v>
      </c>
      <c r="D96" s="45">
        <v>44000</v>
      </c>
      <c r="E96" s="67"/>
      <c r="F96" s="67"/>
      <c r="G96" s="68">
        <v>44000</v>
      </c>
      <c r="H96" s="67"/>
      <c r="I96" s="67"/>
      <c r="J96" s="67"/>
      <c r="K96" s="67"/>
      <c r="L96" s="67"/>
      <c r="M96" s="67"/>
      <c r="O96" s="82">
        <f>SUM(P96:X96)</f>
        <v>44473</v>
      </c>
      <c r="P96" s="67"/>
      <c r="Q96" s="67"/>
      <c r="R96" s="68">
        <v>44473</v>
      </c>
      <c r="S96" s="67"/>
      <c r="T96" s="67"/>
      <c r="U96" s="67"/>
      <c r="V96" s="105"/>
      <c r="W96" s="67"/>
      <c r="X96" s="67"/>
      <c r="Z96" s="89">
        <f>O96/D96</f>
        <v>1.01075</v>
      </c>
    </row>
    <row r="97" spans="1:26" s="1" customFormat="1" x14ac:dyDescent="0.25">
      <c r="A97" s="3"/>
      <c r="B97" s="3"/>
      <c r="C97" s="63"/>
      <c r="D97" s="3"/>
      <c r="E97" s="3"/>
      <c r="F97" s="3"/>
      <c r="G97" s="3"/>
      <c r="H97" s="3"/>
      <c r="I97" s="3"/>
      <c r="J97" s="3"/>
      <c r="K97" s="3"/>
      <c r="L97" s="3"/>
      <c r="M97" s="3"/>
      <c r="X97" s="3"/>
      <c r="Z97" s="65"/>
    </row>
    <row r="98" spans="1:26" s="1" customFormat="1" x14ac:dyDescent="0.25">
      <c r="A98" s="3"/>
      <c r="B98" s="3"/>
      <c r="C98" s="63"/>
      <c r="D98" s="3"/>
      <c r="E98" s="3"/>
      <c r="F98" s="3"/>
      <c r="G98" s="3"/>
      <c r="H98" s="3"/>
      <c r="I98" s="3"/>
      <c r="J98" s="3"/>
      <c r="K98" s="3"/>
      <c r="L98" s="3"/>
      <c r="M98" s="3"/>
      <c r="X98" s="3"/>
      <c r="Z98" s="65"/>
    </row>
    <row r="99" spans="1:26" s="1" customFormat="1" x14ac:dyDescent="0.25">
      <c r="A99" s="3"/>
      <c r="B99" s="3"/>
      <c r="C99" s="63"/>
      <c r="D99" s="3"/>
      <c r="E99" s="3"/>
      <c r="F99" s="3"/>
      <c r="G99" s="3"/>
      <c r="H99" s="3"/>
      <c r="I99" s="3"/>
      <c r="J99" s="3"/>
      <c r="K99" s="3"/>
      <c r="L99" s="3"/>
      <c r="M99" s="3"/>
      <c r="X99" s="3"/>
      <c r="Z99" s="65"/>
    </row>
    <row r="100" spans="1:26" s="1" customFormat="1" x14ac:dyDescent="0.25">
      <c r="A100" s="3"/>
      <c r="B100" s="3"/>
      <c r="C100" s="63"/>
      <c r="D100" s="3"/>
      <c r="E100" s="3"/>
      <c r="F100" s="3"/>
      <c r="G100" s="3"/>
      <c r="H100" s="3"/>
      <c r="I100" s="3"/>
      <c r="J100" s="3"/>
      <c r="K100" s="3"/>
      <c r="L100" s="3"/>
      <c r="M100" s="3"/>
      <c r="X100" s="3"/>
      <c r="Z100" s="65"/>
    </row>
    <row r="101" spans="1:26" s="1" customFormat="1" x14ac:dyDescent="0.25">
      <c r="A101" s="3"/>
      <c r="B101" s="3"/>
      <c r="C101" s="63"/>
      <c r="D101" s="3"/>
      <c r="E101" s="3"/>
      <c r="F101" s="3"/>
      <c r="G101" s="3"/>
      <c r="H101" s="3"/>
      <c r="I101" s="3"/>
      <c r="J101" s="3"/>
      <c r="K101" s="3"/>
      <c r="L101" s="3"/>
      <c r="M101" s="3"/>
      <c r="X101" s="3"/>
      <c r="Z101" s="65"/>
    </row>
    <row r="102" spans="1:26" s="1" customFormat="1" x14ac:dyDescent="0.25">
      <c r="A102" s="3"/>
      <c r="B102" s="3"/>
      <c r="C102" s="63"/>
      <c r="D102" s="3"/>
      <c r="E102" s="3"/>
      <c r="F102" s="3"/>
      <c r="G102" s="3"/>
      <c r="H102" s="3"/>
      <c r="I102" s="3"/>
      <c r="J102" s="3"/>
      <c r="K102" s="3"/>
      <c r="L102" s="3"/>
      <c r="M102" s="3"/>
      <c r="X102" s="3"/>
      <c r="Z102" s="65"/>
    </row>
    <row r="103" spans="1:26" s="1" customFormat="1" x14ac:dyDescent="0.25">
      <c r="A103" s="3"/>
      <c r="B103" s="3"/>
      <c r="C103" s="63"/>
      <c r="D103" s="3"/>
      <c r="E103" s="3"/>
      <c r="F103" s="3"/>
      <c r="G103" s="3"/>
      <c r="H103" s="3"/>
      <c r="I103" s="3"/>
      <c r="J103" s="3"/>
      <c r="K103" s="3"/>
      <c r="L103" s="3"/>
      <c r="M103" s="3"/>
      <c r="X103" s="3"/>
      <c r="Z103" s="65"/>
    </row>
    <row r="104" spans="1:26" s="1" customFormat="1" x14ac:dyDescent="0.25">
      <c r="A104" s="3"/>
      <c r="B104" s="3"/>
      <c r="C104" s="63"/>
      <c r="D104" s="3"/>
      <c r="E104" s="3"/>
      <c r="F104" s="3"/>
      <c r="G104" s="3"/>
      <c r="H104" s="3"/>
      <c r="I104" s="3"/>
      <c r="J104" s="3"/>
      <c r="K104" s="3"/>
      <c r="L104" s="3"/>
      <c r="M104" s="3"/>
      <c r="X104" s="3"/>
      <c r="Z104" s="65"/>
    </row>
    <row r="105" spans="1:26" s="1" customFormat="1" x14ac:dyDescent="0.25">
      <c r="A105" s="3"/>
      <c r="B105" s="3"/>
      <c r="C105" s="63"/>
      <c r="D105" s="3"/>
      <c r="E105" s="3"/>
      <c r="F105" s="3"/>
      <c r="G105" s="3"/>
      <c r="H105" s="3"/>
      <c r="I105" s="3"/>
      <c r="J105" s="3"/>
      <c r="K105" s="3"/>
      <c r="L105" s="3"/>
      <c r="M105" s="3"/>
      <c r="X105" s="3"/>
      <c r="Z105" s="65"/>
    </row>
    <row r="106" spans="1:26" s="1" customFormat="1" x14ac:dyDescent="0.25">
      <c r="A106" s="3"/>
      <c r="B106" s="3"/>
      <c r="C106" s="63"/>
      <c r="D106" s="3"/>
      <c r="E106" s="3"/>
      <c r="F106" s="3"/>
      <c r="G106" s="3"/>
      <c r="H106" s="3"/>
      <c r="I106" s="3"/>
      <c r="J106" s="3"/>
      <c r="K106" s="3"/>
      <c r="L106" s="3"/>
      <c r="M106" s="3"/>
      <c r="X106" s="3"/>
      <c r="Z106" s="65"/>
    </row>
    <row r="107" spans="1:26" s="1" customFormat="1" x14ac:dyDescent="0.25">
      <c r="A107" s="3"/>
      <c r="B107" s="3"/>
      <c r="C107" s="63"/>
      <c r="D107" s="3"/>
      <c r="E107" s="3"/>
      <c r="F107" s="3"/>
      <c r="G107" s="3"/>
      <c r="H107" s="3"/>
      <c r="I107" s="3"/>
      <c r="J107" s="3"/>
      <c r="K107" s="3"/>
      <c r="L107" s="3"/>
      <c r="M107" s="3"/>
      <c r="X107" s="3"/>
      <c r="Z107" s="65"/>
    </row>
    <row r="108" spans="1:26" s="1" customFormat="1" x14ac:dyDescent="0.25">
      <c r="A108" s="3"/>
      <c r="B108" s="3"/>
      <c r="C108" s="63"/>
      <c r="D108" s="3"/>
      <c r="E108" s="3"/>
      <c r="F108" s="3"/>
      <c r="G108" s="3"/>
      <c r="H108" s="3"/>
      <c r="I108" s="3"/>
      <c r="J108" s="3"/>
      <c r="K108" s="3"/>
      <c r="L108" s="3"/>
      <c r="M108" s="3"/>
      <c r="X108" s="3"/>
      <c r="Z108" s="65"/>
    </row>
    <row r="109" spans="1:26" s="1" customFormat="1" x14ac:dyDescent="0.25">
      <c r="A109" s="3"/>
      <c r="B109" s="3"/>
      <c r="C109" s="63"/>
      <c r="D109" s="3"/>
      <c r="E109" s="3"/>
      <c r="F109" s="3"/>
      <c r="G109" s="3"/>
      <c r="H109" s="3"/>
      <c r="I109" s="3"/>
      <c r="J109" s="3"/>
      <c r="K109" s="3"/>
      <c r="L109" s="3"/>
      <c r="M109" s="3"/>
      <c r="X109" s="3"/>
      <c r="Z109" s="65"/>
    </row>
    <row r="110" spans="1:26" s="1" customFormat="1" x14ac:dyDescent="0.25">
      <c r="A110" s="3"/>
      <c r="B110" s="3"/>
      <c r="C110" s="63"/>
      <c r="D110" s="3"/>
      <c r="E110" s="3"/>
      <c r="F110" s="3"/>
      <c r="G110" s="3"/>
      <c r="H110" s="3"/>
      <c r="I110" s="3"/>
      <c r="J110" s="3"/>
      <c r="K110" s="3"/>
      <c r="L110" s="3"/>
      <c r="M110" s="3"/>
      <c r="X110" s="3"/>
      <c r="Z110" s="65"/>
    </row>
    <row r="111" spans="1:26" s="1" customFormat="1" x14ac:dyDescent="0.25">
      <c r="A111" s="3"/>
      <c r="B111" s="3"/>
      <c r="C111" s="63"/>
      <c r="D111" s="3"/>
      <c r="E111" s="3"/>
      <c r="F111" s="3"/>
      <c r="G111" s="3"/>
      <c r="H111" s="3"/>
      <c r="I111" s="3"/>
      <c r="J111" s="3"/>
      <c r="K111" s="3"/>
      <c r="L111" s="3"/>
      <c r="M111" s="3"/>
      <c r="X111" s="3"/>
      <c r="Z111" s="65"/>
    </row>
    <row r="112" spans="1:26" s="1" customFormat="1" x14ac:dyDescent="0.25">
      <c r="A112" s="3"/>
      <c r="B112" s="3"/>
      <c r="C112" s="63"/>
      <c r="D112" s="3"/>
      <c r="E112" s="3"/>
      <c r="F112" s="3"/>
      <c r="G112" s="3"/>
      <c r="H112" s="3"/>
      <c r="I112" s="3"/>
      <c r="J112" s="3"/>
      <c r="K112" s="3"/>
      <c r="L112" s="3"/>
      <c r="M112" s="3"/>
      <c r="X112" s="3"/>
      <c r="Z112" s="65"/>
    </row>
    <row r="113" spans="1:26" s="1" customFormat="1" x14ac:dyDescent="0.25">
      <c r="A113" s="3"/>
      <c r="B113" s="3"/>
      <c r="C113" s="63"/>
      <c r="D113" s="3"/>
      <c r="E113" s="3"/>
      <c r="F113" s="3"/>
      <c r="G113" s="3"/>
      <c r="H113" s="3"/>
      <c r="I113" s="3"/>
      <c r="J113" s="3"/>
      <c r="K113" s="3"/>
      <c r="L113" s="3"/>
      <c r="M113" s="3"/>
      <c r="X113" s="3"/>
      <c r="Z113" s="65"/>
    </row>
    <row r="114" spans="1:26" s="1" customFormat="1" x14ac:dyDescent="0.25">
      <c r="A114" s="3"/>
      <c r="B114" s="3"/>
      <c r="C114" s="63"/>
      <c r="D114" s="3"/>
      <c r="E114" s="3"/>
      <c r="F114" s="3"/>
      <c r="G114" s="3"/>
      <c r="H114" s="3"/>
      <c r="I114" s="3"/>
      <c r="J114" s="3"/>
      <c r="K114" s="3"/>
      <c r="L114" s="3"/>
      <c r="M114" s="3"/>
      <c r="X114" s="3"/>
      <c r="Z114" s="65"/>
    </row>
    <row r="115" spans="1:26" s="1" customFormat="1" x14ac:dyDescent="0.25">
      <c r="A115" s="3"/>
      <c r="B115" s="3"/>
      <c r="C115" s="63"/>
      <c r="D115" s="3"/>
      <c r="E115" s="3"/>
      <c r="F115" s="3"/>
      <c r="G115" s="3"/>
      <c r="H115" s="3"/>
      <c r="I115" s="3"/>
      <c r="J115" s="3"/>
      <c r="K115" s="3"/>
      <c r="L115" s="3"/>
      <c r="M115" s="3"/>
      <c r="X115" s="3"/>
      <c r="Z115" s="65"/>
    </row>
    <row r="116" spans="1:26" s="1" customFormat="1" x14ac:dyDescent="0.25">
      <c r="A116" s="3"/>
      <c r="B116" s="3"/>
      <c r="C116" s="63"/>
      <c r="D116" s="3"/>
      <c r="E116" s="3"/>
      <c r="F116" s="3"/>
      <c r="G116" s="3"/>
      <c r="H116" s="3"/>
      <c r="I116" s="3"/>
      <c r="J116" s="3"/>
      <c r="K116" s="3"/>
      <c r="L116" s="3"/>
      <c r="M116" s="3"/>
      <c r="X116" s="3"/>
      <c r="Z116" s="65"/>
    </row>
    <row r="117" spans="1:26" s="1" customFormat="1" x14ac:dyDescent="0.25">
      <c r="A117" s="3"/>
      <c r="B117" s="3"/>
      <c r="C117" s="63"/>
      <c r="D117" s="3"/>
      <c r="E117" s="3"/>
      <c r="F117" s="3"/>
      <c r="G117" s="3"/>
      <c r="H117" s="3"/>
      <c r="I117" s="3"/>
      <c r="J117" s="3"/>
      <c r="K117" s="3"/>
      <c r="L117" s="3"/>
      <c r="M117" s="3"/>
      <c r="X117" s="3"/>
      <c r="Z117" s="65"/>
    </row>
    <row r="118" spans="1:26" s="1" customFormat="1" x14ac:dyDescent="0.25">
      <c r="A118" s="3"/>
      <c r="B118" s="3"/>
      <c r="C118" s="63"/>
      <c r="D118" s="3"/>
      <c r="E118" s="3"/>
      <c r="F118" s="3"/>
      <c r="G118" s="3"/>
      <c r="H118" s="3"/>
      <c r="I118" s="3"/>
      <c r="J118" s="3"/>
      <c r="K118" s="3"/>
      <c r="L118" s="3"/>
      <c r="M118" s="3"/>
      <c r="X118" s="3"/>
      <c r="Z118" s="65"/>
    </row>
    <row r="119" spans="1:26" s="1" customFormat="1" x14ac:dyDescent="0.25">
      <c r="A119" s="3"/>
      <c r="B119" s="3"/>
      <c r="C119" s="63"/>
      <c r="D119" s="3"/>
      <c r="E119" s="3"/>
      <c r="F119" s="3"/>
      <c r="G119" s="3"/>
      <c r="H119" s="3"/>
      <c r="I119" s="3"/>
      <c r="J119" s="3"/>
      <c r="K119" s="3"/>
      <c r="L119" s="3"/>
      <c r="M119" s="3"/>
      <c r="X119" s="3"/>
      <c r="Z119" s="65"/>
    </row>
    <row r="120" spans="1:26" s="1" customFormat="1" x14ac:dyDescent="0.25">
      <c r="A120" s="3"/>
      <c r="B120" s="3"/>
      <c r="C120" s="63"/>
      <c r="D120" s="3"/>
      <c r="E120" s="3"/>
      <c r="F120" s="3"/>
      <c r="G120" s="3"/>
      <c r="H120" s="3"/>
      <c r="I120" s="3"/>
      <c r="J120" s="3"/>
      <c r="K120" s="3"/>
      <c r="L120" s="3"/>
      <c r="M120" s="3"/>
      <c r="X120" s="3"/>
      <c r="Z120" s="65"/>
    </row>
    <row r="121" spans="1:26" s="1" customFormat="1" x14ac:dyDescent="0.25">
      <c r="A121" s="3"/>
      <c r="B121" s="3"/>
      <c r="C121" s="63"/>
      <c r="D121" s="3"/>
      <c r="E121" s="3"/>
      <c r="F121" s="3"/>
      <c r="G121" s="3"/>
      <c r="H121" s="3"/>
      <c r="I121" s="3"/>
      <c r="J121" s="3"/>
      <c r="K121" s="3"/>
      <c r="L121" s="3"/>
      <c r="M121" s="3"/>
      <c r="X121" s="3"/>
      <c r="Z121" s="65"/>
    </row>
    <row r="122" spans="1:26" s="1" customFormat="1" x14ac:dyDescent="0.25">
      <c r="A122" s="3"/>
      <c r="B122" s="3"/>
      <c r="C122" s="63"/>
      <c r="D122" s="3"/>
      <c r="E122" s="3"/>
      <c r="F122" s="3"/>
      <c r="G122" s="3"/>
      <c r="H122" s="3"/>
      <c r="I122" s="3"/>
      <c r="J122" s="3"/>
      <c r="K122" s="3"/>
      <c r="L122" s="3"/>
      <c r="M122" s="3"/>
      <c r="X122" s="3"/>
      <c r="Z122" s="65"/>
    </row>
    <row r="123" spans="1:26" s="1" customFormat="1" x14ac:dyDescent="0.25">
      <c r="A123" s="3"/>
      <c r="B123" s="3"/>
      <c r="C123" s="63"/>
      <c r="D123" s="3"/>
      <c r="E123" s="3"/>
      <c r="F123" s="3"/>
      <c r="G123" s="3"/>
      <c r="H123" s="3"/>
      <c r="I123" s="3"/>
      <c r="J123" s="3"/>
      <c r="K123" s="3"/>
      <c r="L123" s="3"/>
      <c r="M123" s="3"/>
      <c r="X123" s="3"/>
      <c r="Z123" s="65"/>
    </row>
    <row r="124" spans="1:26" s="1" customFormat="1" x14ac:dyDescent="0.25">
      <c r="A124" s="3"/>
      <c r="B124" s="3"/>
      <c r="C124" s="63"/>
      <c r="D124" s="3"/>
      <c r="E124" s="3"/>
      <c r="F124" s="3"/>
      <c r="G124" s="3"/>
      <c r="H124" s="3"/>
      <c r="I124" s="3"/>
      <c r="J124" s="3"/>
      <c r="K124" s="3"/>
      <c r="L124" s="3"/>
      <c r="M124" s="3"/>
      <c r="X124" s="3"/>
      <c r="Z124" s="65"/>
    </row>
    <row r="125" spans="1:26" s="1" customFormat="1" x14ac:dyDescent="0.25">
      <c r="A125" s="3"/>
      <c r="B125" s="3"/>
      <c r="C125" s="63"/>
      <c r="D125" s="3"/>
      <c r="E125" s="3"/>
      <c r="F125" s="3"/>
      <c r="G125" s="3"/>
      <c r="H125" s="3"/>
      <c r="I125" s="3"/>
      <c r="J125" s="3"/>
      <c r="K125" s="3"/>
      <c r="L125" s="3"/>
      <c r="M125" s="3"/>
      <c r="X125" s="3"/>
      <c r="Z125" s="65"/>
    </row>
    <row r="126" spans="1:26" s="1" customFormat="1" x14ac:dyDescent="0.25">
      <c r="A126" s="3"/>
      <c r="B126" s="3"/>
      <c r="C126" s="63"/>
      <c r="D126" s="3"/>
      <c r="E126" s="3"/>
      <c r="F126" s="3"/>
      <c r="G126" s="3"/>
      <c r="H126" s="3"/>
      <c r="I126" s="3"/>
      <c r="J126" s="3"/>
      <c r="K126" s="3"/>
      <c r="L126" s="3"/>
      <c r="M126" s="3"/>
      <c r="X126" s="3"/>
      <c r="Z126" s="65"/>
    </row>
    <row r="127" spans="1:26" s="1" customFormat="1" x14ac:dyDescent="0.25">
      <c r="A127" s="3"/>
      <c r="B127" s="3"/>
      <c r="C127" s="63"/>
      <c r="D127" s="3"/>
      <c r="E127" s="3"/>
      <c r="F127" s="3"/>
      <c r="G127" s="3"/>
      <c r="H127" s="3"/>
      <c r="I127" s="3"/>
      <c r="J127" s="3"/>
      <c r="K127" s="3"/>
      <c r="L127" s="3"/>
      <c r="M127" s="3"/>
      <c r="X127" s="3"/>
      <c r="Z127" s="65"/>
    </row>
    <row r="128" spans="1:26" s="1" customFormat="1" x14ac:dyDescent="0.25">
      <c r="A128" s="3"/>
      <c r="B128" s="3"/>
      <c r="C128" s="63"/>
      <c r="D128" s="3"/>
      <c r="E128" s="3"/>
      <c r="F128" s="3"/>
      <c r="G128" s="3"/>
      <c r="H128" s="3"/>
      <c r="I128" s="3"/>
      <c r="J128" s="3"/>
      <c r="K128" s="3"/>
      <c r="L128" s="3"/>
      <c r="M128" s="3"/>
      <c r="X128" s="3"/>
      <c r="Z128" s="65"/>
    </row>
    <row r="129" spans="1:26" s="1" customFormat="1" x14ac:dyDescent="0.25">
      <c r="A129" s="3"/>
      <c r="B129" s="3"/>
      <c r="C129" s="63"/>
      <c r="D129" s="3"/>
      <c r="E129" s="3"/>
      <c r="F129" s="3"/>
      <c r="G129" s="3"/>
      <c r="H129" s="3"/>
      <c r="I129" s="3"/>
      <c r="J129" s="3"/>
      <c r="K129" s="3"/>
      <c r="L129" s="3"/>
      <c r="M129" s="3"/>
      <c r="X129" s="3"/>
      <c r="Z129" s="65"/>
    </row>
    <row r="130" spans="1:26" s="1" customFormat="1" x14ac:dyDescent="0.25">
      <c r="A130" s="3"/>
      <c r="B130" s="3"/>
      <c r="C130" s="63"/>
      <c r="D130" s="3"/>
      <c r="E130" s="3"/>
      <c r="F130" s="3"/>
      <c r="G130" s="3"/>
      <c r="H130" s="3"/>
      <c r="I130" s="3"/>
      <c r="J130" s="3"/>
      <c r="K130" s="3"/>
      <c r="L130" s="3"/>
      <c r="M130" s="3"/>
      <c r="X130" s="3"/>
      <c r="Z130" s="65"/>
    </row>
    <row r="131" spans="1:26" s="1" customFormat="1" x14ac:dyDescent="0.25">
      <c r="A131" s="3"/>
      <c r="B131" s="3"/>
      <c r="C131" s="63"/>
      <c r="D131" s="3"/>
      <c r="E131" s="3"/>
      <c r="F131" s="3"/>
      <c r="G131" s="3"/>
      <c r="H131" s="3"/>
      <c r="I131" s="3"/>
      <c r="J131" s="3"/>
      <c r="K131" s="3"/>
      <c r="L131" s="3"/>
      <c r="M131" s="3"/>
      <c r="X131" s="3"/>
      <c r="Z131" s="65"/>
    </row>
    <row r="132" spans="1:26" s="1" customFormat="1" x14ac:dyDescent="0.25">
      <c r="A132" s="3"/>
      <c r="B132" s="3"/>
      <c r="C132" s="63"/>
      <c r="D132" s="3"/>
      <c r="E132" s="3"/>
      <c r="F132" s="3"/>
      <c r="G132" s="3"/>
      <c r="H132" s="3"/>
      <c r="I132" s="3"/>
      <c r="J132" s="3"/>
      <c r="K132" s="3"/>
      <c r="L132" s="3"/>
      <c r="M132" s="3"/>
      <c r="X132" s="3"/>
      <c r="Z132" s="65"/>
    </row>
    <row r="133" spans="1:26" s="1" customFormat="1" x14ac:dyDescent="0.25">
      <c r="A133" s="3"/>
      <c r="B133" s="3"/>
      <c r="C133" s="63"/>
      <c r="D133" s="3"/>
      <c r="E133" s="3"/>
      <c r="F133" s="3"/>
      <c r="G133" s="3"/>
      <c r="H133" s="3"/>
      <c r="I133" s="3"/>
      <c r="J133" s="3"/>
      <c r="K133" s="3"/>
      <c r="L133" s="3"/>
      <c r="M133" s="3"/>
      <c r="X133" s="3"/>
      <c r="Z133" s="65"/>
    </row>
    <row r="134" spans="1:26" s="1" customFormat="1" x14ac:dyDescent="0.25">
      <c r="A134" s="3"/>
      <c r="B134" s="3"/>
      <c r="C134" s="63"/>
      <c r="D134" s="3"/>
      <c r="E134" s="3"/>
      <c r="F134" s="3"/>
      <c r="G134" s="3"/>
      <c r="H134" s="3"/>
      <c r="I134" s="3"/>
      <c r="J134" s="3"/>
      <c r="K134" s="3"/>
      <c r="L134" s="3"/>
      <c r="M134" s="3"/>
      <c r="X134" s="3"/>
      <c r="Z134" s="65"/>
    </row>
    <row r="135" spans="1:26" s="1" customFormat="1" x14ac:dyDescent="0.25">
      <c r="A135" s="3"/>
      <c r="B135" s="3"/>
      <c r="C135" s="63"/>
      <c r="D135" s="3"/>
      <c r="E135" s="3"/>
      <c r="F135" s="3"/>
      <c r="G135" s="3"/>
      <c r="H135" s="3"/>
      <c r="I135" s="3"/>
      <c r="J135" s="3"/>
      <c r="K135" s="3"/>
      <c r="L135" s="3"/>
      <c r="M135" s="3"/>
      <c r="X135" s="3"/>
      <c r="Z135" s="65"/>
    </row>
    <row r="136" spans="1:26" s="1" customFormat="1" x14ac:dyDescent="0.25">
      <c r="A136" s="3"/>
      <c r="B136" s="3"/>
      <c r="C136" s="63"/>
      <c r="D136" s="3"/>
      <c r="E136" s="3"/>
      <c r="F136" s="3"/>
      <c r="G136" s="3"/>
      <c r="H136" s="3"/>
      <c r="I136" s="3"/>
      <c r="J136" s="3"/>
      <c r="K136" s="3"/>
      <c r="L136" s="3"/>
      <c r="M136" s="3"/>
      <c r="X136" s="3"/>
      <c r="Z136" s="65"/>
    </row>
    <row r="137" spans="1:26" s="1" customFormat="1" x14ac:dyDescent="0.25">
      <c r="A137" s="3"/>
      <c r="B137" s="3"/>
      <c r="C137" s="63"/>
      <c r="D137" s="3"/>
      <c r="E137" s="3"/>
      <c r="F137" s="3"/>
      <c r="G137" s="3"/>
      <c r="H137" s="3"/>
      <c r="I137" s="3"/>
      <c r="J137" s="3"/>
      <c r="K137" s="3"/>
      <c r="L137" s="3"/>
      <c r="M137" s="3"/>
      <c r="X137" s="3"/>
      <c r="Z137" s="65"/>
    </row>
    <row r="138" spans="1:26" s="1" customFormat="1" x14ac:dyDescent="0.25">
      <c r="A138" s="3"/>
      <c r="B138" s="3"/>
      <c r="C138" s="63"/>
      <c r="D138" s="3"/>
      <c r="E138" s="3"/>
      <c r="F138" s="3"/>
      <c r="G138" s="3"/>
      <c r="H138" s="3"/>
      <c r="I138" s="3"/>
      <c r="J138" s="3"/>
      <c r="K138" s="3"/>
      <c r="L138" s="3"/>
      <c r="M138" s="3"/>
      <c r="X138" s="3"/>
      <c r="Z138" s="65"/>
    </row>
    <row r="139" spans="1:26" s="1" customFormat="1" x14ac:dyDescent="0.25">
      <c r="A139" s="3"/>
      <c r="B139" s="3"/>
      <c r="C139" s="63"/>
      <c r="D139" s="3"/>
      <c r="E139" s="3"/>
      <c r="F139" s="3"/>
      <c r="G139" s="3"/>
      <c r="H139" s="3"/>
      <c r="I139" s="3"/>
      <c r="J139" s="3"/>
      <c r="K139" s="3"/>
      <c r="L139" s="3"/>
      <c r="M139" s="3"/>
      <c r="X139" s="3"/>
      <c r="Z139" s="65"/>
    </row>
    <row r="140" spans="1:26" s="1" customFormat="1" x14ac:dyDescent="0.25">
      <c r="A140" s="3"/>
      <c r="B140" s="3"/>
      <c r="C140" s="63"/>
      <c r="D140" s="3"/>
      <c r="E140" s="3"/>
      <c r="F140" s="3"/>
      <c r="G140" s="3"/>
      <c r="H140" s="3"/>
      <c r="I140" s="3"/>
      <c r="J140" s="3"/>
      <c r="K140" s="3"/>
      <c r="L140" s="3"/>
      <c r="M140" s="3"/>
      <c r="X140" s="3"/>
      <c r="Z140" s="65"/>
    </row>
    <row r="141" spans="1:26" s="1" customFormat="1" x14ac:dyDescent="0.25">
      <c r="A141" s="3"/>
      <c r="B141" s="3"/>
      <c r="C141" s="63"/>
      <c r="D141" s="3"/>
      <c r="E141" s="3"/>
      <c r="F141" s="3"/>
      <c r="G141" s="3"/>
      <c r="H141" s="3"/>
      <c r="I141" s="3"/>
      <c r="J141" s="3"/>
      <c r="K141" s="3"/>
      <c r="L141" s="3"/>
      <c r="M141" s="3"/>
      <c r="X141" s="3"/>
      <c r="Z141" s="65"/>
    </row>
    <row r="142" spans="1:26" s="1" customFormat="1" x14ac:dyDescent="0.25">
      <c r="A142" s="3"/>
      <c r="B142" s="3"/>
      <c r="C142" s="63"/>
      <c r="D142" s="3"/>
      <c r="E142" s="3"/>
      <c r="F142" s="3"/>
      <c r="G142" s="3"/>
      <c r="H142" s="3"/>
      <c r="I142" s="3"/>
      <c r="J142" s="3"/>
      <c r="K142" s="3"/>
      <c r="L142" s="3"/>
      <c r="M142" s="3"/>
      <c r="X142" s="3"/>
      <c r="Z142" s="65"/>
    </row>
    <row r="143" spans="1:26" s="1" customFormat="1" x14ac:dyDescent="0.25">
      <c r="A143" s="3"/>
      <c r="B143" s="3"/>
      <c r="C143" s="63"/>
      <c r="D143" s="3"/>
      <c r="E143" s="3"/>
      <c r="F143" s="3"/>
      <c r="G143" s="3"/>
      <c r="H143" s="3"/>
      <c r="I143" s="3"/>
      <c r="J143" s="3"/>
      <c r="K143" s="3"/>
      <c r="L143" s="3"/>
      <c r="M143" s="3"/>
      <c r="X143" s="3"/>
      <c r="Z143" s="65"/>
    </row>
    <row r="144" spans="1:26" s="1" customFormat="1" x14ac:dyDescent="0.25">
      <c r="A144" s="3"/>
      <c r="B144" s="3"/>
      <c r="C144" s="63"/>
      <c r="D144" s="3"/>
      <c r="E144" s="3"/>
      <c r="F144" s="3"/>
      <c r="G144" s="3"/>
      <c r="H144" s="3"/>
      <c r="I144" s="3"/>
      <c r="J144" s="3"/>
      <c r="K144" s="3"/>
      <c r="L144" s="3"/>
      <c r="M144" s="3"/>
      <c r="X144" s="3"/>
      <c r="Z144" s="65"/>
    </row>
    <row r="145" spans="1:26" s="1" customFormat="1" x14ac:dyDescent="0.25">
      <c r="A145" s="3"/>
      <c r="B145" s="3"/>
      <c r="C145" s="63"/>
      <c r="D145" s="3"/>
      <c r="E145" s="3"/>
      <c r="F145" s="3"/>
      <c r="G145" s="3"/>
      <c r="H145" s="3"/>
      <c r="I145" s="3"/>
      <c r="J145" s="3"/>
      <c r="K145" s="3"/>
      <c r="L145" s="3"/>
      <c r="M145" s="3"/>
      <c r="X145" s="3"/>
      <c r="Z145" s="65"/>
    </row>
    <row r="146" spans="1:26" s="1" customFormat="1" x14ac:dyDescent="0.25">
      <c r="A146" s="3"/>
      <c r="B146" s="3"/>
      <c r="C146" s="63"/>
      <c r="D146" s="3"/>
      <c r="E146" s="3"/>
      <c r="F146" s="3"/>
      <c r="G146" s="3"/>
      <c r="H146" s="3"/>
      <c r="I146" s="3"/>
      <c r="J146" s="3"/>
      <c r="K146" s="3"/>
      <c r="L146" s="3"/>
      <c r="M146" s="3"/>
      <c r="X146" s="3"/>
      <c r="Z146" s="65"/>
    </row>
    <row r="147" spans="1:26" s="1" customFormat="1" x14ac:dyDescent="0.25">
      <c r="A147" s="3"/>
      <c r="B147" s="3"/>
      <c r="C147" s="63"/>
      <c r="D147" s="3"/>
      <c r="E147" s="3"/>
      <c r="F147" s="3"/>
      <c r="G147" s="3"/>
      <c r="H147" s="3"/>
      <c r="I147" s="3"/>
      <c r="J147" s="3"/>
      <c r="K147" s="3"/>
      <c r="L147" s="3"/>
      <c r="M147" s="3"/>
      <c r="X147" s="3"/>
      <c r="Z147" s="65"/>
    </row>
    <row r="148" spans="1:26" s="1" customFormat="1" x14ac:dyDescent="0.25">
      <c r="A148" s="3"/>
      <c r="B148" s="3"/>
      <c r="C148" s="63"/>
      <c r="D148" s="3"/>
      <c r="E148" s="3"/>
      <c r="F148" s="3"/>
      <c r="G148" s="3"/>
      <c r="H148" s="3"/>
      <c r="I148" s="3"/>
      <c r="J148" s="3"/>
      <c r="K148" s="3"/>
      <c r="L148" s="3"/>
      <c r="M148" s="3"/>
      <c r="X148" s="3"/>
      <c r="Z148" s="65"/>
    </row>
    <row r="149" spans="1:26" s="1" customFormat="1" x14ac:dyDescent="0.25">
      <c r="A149" s="3"/>
      <c r="B149" s="3"/>
      <c r="C149" s="63"/>
      <c r="D149" s="3"/>
      <c r="E149" s="3"/>
      <c r="F149" s="3"/>
      <c r="G149" s="3"/>
      <c r="H149" s="3"/>
      <c r="I149" s="3"/>
      <c r="J149" s="3"/>
      <c r="K149" s="3"/>
      <c r="L149" s="3"/>
      <c r="M149" s="3"/>
      <c r="X149" s="3"/>
      <c r="Z149" s="65"/>
    </row>
    <row r="150" spans="1:26" s="1" customFormat="1" x14ac:dyDescent="0.25">
      <c r="A150" s="3"/>
      <c r="B150" s="3"/>
      <c r="C150" s="63"/>
      <c r="D150" s="3"/>
      <c r="E150" s="3"/>
      <c r="F150" s="3"/>
      <c r="G150" s="3"/>
      <c r="H150" s="3"/>
      <c r="I150" s="3"/>
      <c r="J150" s="3"/>
      <c r="K150" s="3"/>
      <c r="L150" s="3"/>
      <c r="M150" s="3"/>
      <c r="X150" s="3"/>
      <c r="Z150" s="65"/>
    </row>
    <row r="151" spans="1:26" s="1" customFormat="1" x14ac:dyDescent="0.25">
      <c r="A151" s="3"/>
      <c r="B151" s="3"/>
      <c r="C151" s="63"/>
      <c r="D151" s="3"/>
      <c r="E151" s="3"/>
      <c r="F151" s="3"/>
      <c r="G151" s="3"/>
      <c r="H151" s="3"/>
      <c r="I151" s="3"/>
      <c r="J151" s="3"/>
      <c r="K151" s="3"/>
      <c r="L151" s="3"/>
      <c r="M151" s="3"/>
      <c r="X151" s="3"/>
      <c r="Z151" s="65"/>
    </row>
    <row r="152" spans="1:26" s="1" customFormat="1" x14ac:dyDescent="0.25">
      <c r="A152" s="3"/>
      <c r="B152" s="3"/>
      <c r="C152" s="63"/>
      <c r="D152" s="3"/>
      <c r="E152" s="3"/>
      <c r="F152" s="3"/>
      <c r="G152" s="3"/>
      <c r="H152" s="3"/>
      <c r="I152" s="3"/>
      <c r="J152" s="3"/>
      <c r="K152" s="3"/>
      <c r="L152" s="3"/>
      <c r="M152" s="3"/>
      <c r="X152" s="3"/>
      <c r="Z152" s="65"/>
    </row>
    <row r="153" spans="1:26" s="1" customFormat="1" x14ac:dyDescent="0.25">
      <c r="A153" s="3"/>
      <c r="B153" s="3"/>
      <c r="C153" s="63"/>
      <c r="D153" s="3"/>
      <c r="E153" s="3"/>
      <c r="F153" s="3"/>
      <c r="G153" s="3"/>
      <c r="H153" s="3"/>
      <c r="I153" s="3"/>
      <c r="J153" s="3"/>
      <c r="K153" s="3"/>
      <c r="L153" s="3"/>
      <c r="M153" s="3"/>
      <c r="X153" s="3"/>
      <c r="Z153" s="65"/>
    </row>
    <row r="154" spans="1:26" s="1" customFormat="1" x14ac:dyDescent="0.25">
      <c r="A154" s="3"/>
      <c r="B154" s="3"/>
      <c r="C154" s="63"/>
      <c r="D154" s="3"/>
      <c r="E154" s="3"/>
      <c r="F154" s="3"/>
      <c r="G154" s="3"/>
      <c r="H154" s="3"/>
      <c r="I154" s="3"/>
      <c r="J154" s="3"/>
      <c r="K154" s="3"/>
      <c r="L154" s="3"/>
      <c r="M154" s="3"/>
      <c r="X154" s="3"/>
      <c r="Z154" s="65"/>
    </row>
    <row r="155" spans="1:26" s="1" customFormat="1" x14ac:dyDescent="0.25">
      <c r="A155" s="3"/>
      <c r="B155" s="3"/>
      <c r="C155" s="63"/>
      <c r="D155" s="3"/>
      <c r="E155" s="3"/>
      <c r="F155" s="3"/>
      <c r="G155" s="3"/>
      <c r="H155" s="3"/>
      <c r="I155" s="3"/>
      <c r="J155" s="3"/>
      <c r="K155" s="3"/>
      <c r="L155" s="3"/>
      <c r="M155" s="3"/>
      <c r="X155" s="3"/>
      <c r="Z155" s="65"/>
    </row>
    <row r="156" spans="1:26" s="1" customFormat="1" x14ac:dyDescent="0.25">
      <c r="A156" s="3"/>
      <c r="B156" s="3"/>
      <c r="C156" s="63"/>
      <c r="D156" s="3"/>
      <c r="E156" s="3"/>
      <c r="F156" s="3"/>
      <c r="G156" s="3"/>
      <c r="H156" s="3"/>
      <c r="I156" s="3"/>
      <c r="J156" s="3"/>
      <c r="K156" s="3"/>
      <c r="L156" s="3"/>
      <c r="M156" s="3"/>
      <c r="X156" s="3"/>
      <c r="Z156" s="65"/>
    </row>
    <row r="157" spans="1:26" s="1" customFormat="1" x14ac:dyDescent="0.25">
      <c r="A157" s="3"/>
      <c r="B157" s="3"/>
      <c r="C157" s="63"/>
      <c r="D157" s="3"/>
      <c r="E157" s="3"/>
      <c r="F157" s="3"/>
      <c r="G157" s="3"/>
      <c r="H157" s="3"/>
      <c r="I157" s="3"/>
      <c r="J157" s="3"/>
      <c r="K157" s="3"/>
      <c r="L157" s="3"/>
      <c r="M157" s="3"/>
      <c r="X157" s="3"/>
      <c r="Z157" s="65"/>
    </row>
    <row r="158" spans="1:26" s="1" customFormat="1" x14ac:dyDescent="0.25">
      <c r="A158" s="3"/>
      <c r="B158" s="3"/>
      <c r="C158" s="63"/>
      <c r="D158" s="3"/>
      <c r="E158" s="3"/>
      <c r="F158" s="3"/>
      <c r="G158" s="3"/>
      <c r="H158" s="3"/>
      <c r="I158" s="3"/>
      <c r="J158" s="3"/>
      <c r="K158" s="3"/>
      <c r="L158" s="3"/>
      <c r="M158" s="3"/>
      <c r="X158" s="3"/>
      <c r="Z158" s="65"/>
    </row>
    <row r="159" spans="1:26" s="1" customFormat="1" x14ac:dyDescent="0.25">
      <c r="A159" s="3"/>
      <c r="B159" s="3"/>
      <c r="C159" s="63"/>
      <c r="D159" s="3"/>
      <c r="E159" s="3"/>
      <c r="F159" s="3"/>
      <c r="G159" s="3"/>
      <c r="H159" s="3"/>
      <c r="I159" s="3"/>
      <c r="J159" s="3"/>
      <c r="K159" s="3"/>
      <c r="L159" s="3"/>
      <c r="M159" s="3"/>
      <c r="X159" s="3"/>
      <c r="Z159" s="65"/>
    </row>
    <row r="160" spans="1:26" s="1" customFormat="1" x14ac:dyDescent="0.25">
      <c r="A160" s="3"/>
      <c r="B160" s="3"/>
      <c r="C160" s="63"/>
      <c r="D160" s="3"/>
      <c r="E160" s="3"/>
      <c r="F160" s="3"/>
      <c r="G160" s="3"/>
      <c r="H160" s="3"/>
      <c r="I160" s="3"/>
      <c r="J160" s="3"/>
      <c r="K160" s="3"/>
      <c r="L160" s="3"/>
      <c r="M160" s="3"/>
      <c r="X160" s="3"/>
      <c r="Z160" s="65"/>
    </row>
    <row r="161" spans="1:26" s="1" customFormat="1" x14ac:dyDescent="0.25">
      <c r="A161" s="3"/>
      <c r="B161" s="3"/>
      <c r="C161" s="63"/>
      <c r="D161" s="3"/>
      <c r="E161" s="3"/>
      <c r="F161" s="3"/>
      <c r="G161" s="3"/>
      <c r="H161" s="3"/>
      <c r="I161" s="3"/>
      <c r="J161" s="3"/>
      <c r="K161" s="3"/>
      <c r="L161" s="3"/>
      <c r="M161" s="3"/>
      <c r="X161" s="3"/>
      <c r="Z161" s="65"/>
    </row>
    <row r="162" spans="1:26" s="1" customFormat="1" x14ac:dyDescent="0.25">
      <c r="A162" s="3"/>
      <c r="B162" s="3"/>
      <c r="C162" s="63"/>
      <c r="D162" s="3"/>
      <c r="E162" s="3"/>
      <c r="F162" s="3"/>
      <c r="G162" s="3"/>
      <c r="H162" s="3"/>
      <c r="I162" s="3"/>
      <c r="J162" s="3"/>
      <c r="K162" s="3"/>
      <c r="L162" s="3"/>
      <c r="M162" s="3"/>
      <c r="X162" s="3"/>
      <c r="Z162" s="65"/>
    </row>
    <row r="163" spans="1:26" s="1" customFormat="1" x14ac:dyDescent="0.25">
      <c r="A163" s="3"/>
      <c r="B163" s="3"/>
      <c r="C163" s="63"/>
      <c r="D163" s="3"/>
      <c r="E163" s="3"/>
      <c r="F163" s="3"/>
      <c r="G163" s="3"/>
      <c r="H163" s="3"/>
      <c r="I163" s="3"/>
      <c r="J163" s="3"/>
      <c r="K163" s="3"/>
      <c r="L163" s="3"/>
      <c r="M163" s="3"/>
      <c r="X163" s="3"/>
      <c r="Z163" s="65"/>
    </row>
    <row r="164" spans="1:26" s="1" customFormat="1" x14ac:dyDescent="0.25">
      <c r="A164" s="3"/>
      <c r="B164" s="3"/>
      <c r="C164" s="63"/>
      <c r="D164" s="3"/>
      <c r="E164" s="3"/>
      <c r="F164" s="3"/>
      <c r="G164" s="3"/>
      <c r="H164" s="3"/>
      <c r="I164" s="3"/>
      <c r="J164" s="3"/>
      <c r="K164" s="3"/>
      <c r="L164" s="3"/>
      <c r="M164" s="3"/>
      <c r="X164" s="3"/>
      <c r="Z164" s="65"/>
    </row>
    <row r="165" spans="1:26" s="1" customFormat="1" x14ac:dyDescent="0.25">
      <c r="A165" s="3"/>
      <c r="B165" s="3"/>
      <c r="C165" s="63"/>
      <c r="D165" s="3"/>
      <c r="E165" s="3"/>
      <c r="F165" s="3"/>
      <c r="G165" s="3"/>
      <c r="H165" s="3"/>
      <c r="I165" s="3"/>
      <c r="J165" s="3"/>
      <c r="K165" s="3"/>
      <c r="L165" s="3"/>
      <c r="M165" s="3"/>
      <c r="X165" s="3"/>
      <c r="Z165" s="65"/>
    </row>
    <row r="166" spans="1:26" s="1" customFormat="1" x14ac:dyDescent="0.25">
      <c r="A166" s="3"/>
      <c r="B166" s="3"/>
      <c r="C166" s="63"/>
      <c r="D166" s="3"/>
      <c r="E166" s="3"/>
      <c r="F166" s="3"/>
      <c r="G166" s="3"/>
      <c r="H166" s="3"/>
      <c r="I166" s="3"/>
      <c r="J166" s="3"/>
      <c r="K166" s="3"/>
      <c r="L166" s="3"/>
      <c r="M166" s="3"/>
      <c r="X166" s="3"/>
      <c r="Z166" s="65"/>
    </row>
    <row r="167" spans="1:26" s="1" customFormat="1" x14ac:dyDescent="0.25">
      <c r="A167" s="3"/>
      <c r="B167" s="3"/>
      <c r="C167" s="63"/>
      <c r="D167" s="3"/>
      <c r="E167" s="3"/>
      <c r="F167" s="3"/>
      <c r="G167" s="3"/>
      <c r="H167" s="3"/>
      <c r="I167" s="3"/>
      <c r="J167" s="3"/>
      <c r="K167" s="3"/>
      <c r="L167" s="3"/>
      <c r="M167" s="3"/>
      <c r="X167" s="3"/>
      <c r="Z167" s="65"/>
    </row>
    <row r="168" spans="1:26" s="1" customFormat="1" x14ac:dyDescent="0.25">
      <c r="A168" s="3"/>
      <c r="B168" s="3"/>
      <c r="C168" s="63"/>
      <c r="D168" s="3"/>
      <c r="E168" s="3"/>
      <c r="F168" s="3"/>
      <c r="G168" s="3"/>
      <c r="H168" s="3"/>
      <c r="I168" s="3"/>
      <c r="J168" s="3"/>
      <c r="K168" s="3"/>
      <c r="L168" s="3"/>
      <c r="M168" s="3"/>
      <c r="X168" s="3"/>
      <c r="Z168" s="65"/>
    </row>
    <row r="169" spans="1:26" s="1" customFormat="1" x14ac:dyDescent="0.25">
      <c r="A169" s="3"/>
      <c r="B169" s="3"/>
      <c r="C169" s="63"/>
      <c r="D169" s="3"/>
      <c r="E169" s="3"/>
      <c r="F169" s="3"/>
      <c r="G169" s="3"/>
      <c r="H169" s="3"/>
      <c r="I169" s="3"/>
      <c r="J169" s="3"/>
      <c r="K169" s="3"/>
      <c r="L169" s="3"/>
      <c r="M169" s="3"/>
      <c r="X169" s="3"/>
      <c r="Z169" s="65"/>
    </row>
    <row r="170" spans="1:26" s="1" customFormat="1" x14ac:dyDescent="0.25">
      <c r="A170" s="3"/>
      <c r="B170" s="3"/>
      <c r="C170" s="63"/>
      <c r="D170" s="3"/>
      <c r="E170" s="3"/>
      <c r="F170" s="3"/>
      <c r="G170" s="3"/>
      <c r="H170" s="3"/>
      <c r="I170" s="3"/>
      <c r="J170" s="3"/>
      <c r="K170" s="3"/>
      <c r="L170" s="3"/>
      <c r="M170" s="3"/>
      <c r="X170" s="3"/>
      <c r="Z170" s="65"/>
    </row>
    <row r="171" spans="1:26" s="1" customFormat="1" x14ac:dyDescent="0.25">
      <c r="A171" s="3"/>
      <c r="B171" s="3"/>
      <c r="C171" s="63"/>
      <c r="D171" s="3"/>
      <c r="E171" s="3"/>
      <c r="F171" s="3"/>
      <c r="G171" s="3"/>
      <c r="H171" s="3"/>
      <c r="I171" s="3"/>
      <c r="J171" s="3"/>
      <c r="K171" s="3"/>
      <c r="L171" s="3"/>
      <c r="M171" s="3"/>
      <c r="X171" s="3"/>
      <c r="Z171" s="65"/>
    </row>
    <row r="172" spans="1:26" s="1" customFormat="1" x14ac:dyDescent="0.25">
      <c r="A172" s="3"/>
      <c r="B172" s="3"/>
      <c r="C172" s="63"/>
      <c r="D172" s="3"/>
      <c r="E172" s="3"/>
      <c r="F172" s="3"/>
      <c r="G172" s="3"/>
      <c r="H172" s="3"/>
      <c r="I172" s="3"/>
      <c r="J172" s="3"/>
      <c r="K172" s="3"/>
      <c r="L172" s="3"/>
      <c r="M172" s="3"/>
      <c r="X172" s="3"/>
      <c r="Z172" s="65"/>
    </row>
    <row r="173" spans="1:26" s="1" customFormat="1" x14ac:dyDescent="0.25">
      <c r="A173" s="3"/>
      <c r="B173" s="3"/>
      <c r="C173" s="63"/>
      <c r="D173" s="3"/>
      <c r="E173" s="3"/>
      <c r="F173" s="3"/>
      <c r="G173" s="3"/>
      <c r="H173" s="3"/>
      <c r="I173" s="3"/>
      <c r="J173" s="3"/>
      <c r="K173" s="3"/>
      <c r="L173" s="3"/>
      <c r="M173" s="3"/>
      <c r="X173" s="3"/>
      <c r="Z173" s="65"/>
    </row>
    <row r="174" spans="1:26" s="1" customFormat="1" x14ac:dyDescent="0.25">
      <c r="A174" s="3"/>
      <c r="B174" s="3"/>
      <c r="C174" s="63"/>
      <c r="D174" s="3"/>
      <c r="E174" s="3"/>
      <c r="F174" s="3"/>
      <c r="G174" s="3"/>
      <c r="H174" s="3"/>
      <c r="I174" s="3"/>
      <c r="J174" s="3"/>
      <c r="K174" s="3"/>
      <c r="L174" s="3"/>
      <c r="M174" s="3"/>
      <c r="X174" s="3"/>
      <c r="Z174" s="65"/>
    </row>
    <row r="175" spans="1:26" s="1" customFormat="1" x14ac:dyDescent="0.25">
      <c r="A175" s="3"/>
      <c r="B175" s="3"/>
      <c r="C175" s="63"/>
      <c r="D175" s="3"/>
      <c r="E175" s="3"/>
      <c r="F175" s="3"/>
      <c r="G175" s="3"/>
      <c r="H175" s="3"/>
      <c r="I175" s="3"/>
      <c r="J175" s="3"/>
      <c r="K175" s="3"/>
      <c r="L175" s="3"/>
      <c r="M175" s="3"/>
      <c r="X175" s="3"/>
      <c r="Z175" s="65"/>
    </row>
    <row r="176" spans="1:26" s="1" customFormat="1" x14ac:dyDescent="0.25">
      <c r="A176" s="3"/>
      <c r="B176" s="3"/>
      <c r="C176" s="63"/>
      <c r="D176" s="3"/>
      <c r="E176" s="3"/>
      <c r="F176" s="3"/>
      <c r="G176" s="3"/>
      <c r="H176" s="3"/>
      <c r="I176" s="3"/>
      <c r="J176" s="3"/>
      <c r="K176" s="3"/>
      <c r="L176" s="3"/>
      <c r="M176" s="3"/>
      <c r="X176" s="3"/>
      <c r="Z176" s="65"/>
    </row>
    <row r="177" spans="1:26" s="1" customFormat="1" x14ac:dyDescent="0.25">
      <c r="A177" s="3"/>
      <c r="B177" s="3"/>
      <c r="C177" s="63"/>
      <c r="D177" s="3"/>
      <c r="E177" s="3"/>
      <c r="F177" s="3"/>
      <c r="G177" s="3"/>
      <c r="H177" s="3"/>
      <c r="I177" s="3"/>
      <c r="J177" s="3"/>
      <c r="K177" s="3"/>
      <c r="L177" s="3"/>
      <c r="M177" s="3"/>
      <c r="X177" s="3"/>
      <c r="Z177" s="65"/>
    </row>
    <row r="178" spans="1:26" s="1" customFormat="1" x14ac:dyDescent="0.25">
      <c r="A178" s="3"/>
      <c r="B178" s="3"/>
      <c r="C178" s="63"/>
      <c r="D178" s="3"/>
      <c r="E178" s="3"/>
      <c r="F178" s="3"/>
      <c r="G178" s="3"/>
      <c r="H178" s="3"/>
      <c r="I178" s="3"/>
      <c r="J178" s="3"/>
      <c r="K178" s="3"/>
      <c r="L178" s="3"/>
      <c r="M178" s="3"/>
      <c r="X178" s="3"/>
      <c r="Z178" s="65"/>
    </row>
    <row r="179" spans="1:26" s="1" customFormat="1" x14ac:dyDescent="0.25">
      <c r="A179" s="3"/>
      <c r="B179" s="3"/>
      <c r="C179" s="63"/>
      <c r="D179" s="3"/>
      <c r="E179" s="3"/>
      <c r="F179" s="3"/>
      <c r="G179" s="3"/>
      <c r="H179" s="3"/>
      <c r="I179" s="3"/>
      <c r="J179" s="3"/>
      <c r="K179" s="3"/>
      <c r="L179" s="3"/>
      <c r="M179" s="3"/>
      <c r="X179" s="3"/>
      <c r="Z179" s="65"/>
    </row>
    <row r="180" spans="1:26" s="1" customFormat="1" x14ac:dyDescent="0.25">
      <c r="A180" s="3"/>
      <c r="B180" s="3"/>
      <c r="C180" s="63"/>
      <c r="D180" s="3"/>
      <c r="E180" s="3"/>
      <c r="F180" s="3"/>
      <c r="G180" s="3"/>
      <c r="H180" s="3"/>
      <c r="I180" s="3"/>
      <c r="J180" s="3"/>
      <c r="K180" s="3"/>
      <c r="L180" s="3"/>
      <c r="M180" s="3"/>
      <c r="X180" s="3"/>
      <c r="Z180" s="65"/>
    </row>
    <row r="181" spans="1:26" s="1" customFormat="1" x14ac:dyDescent="0.25">
      <c r="A181" s="3"/>
      <c r="B181" s="3"/>
      <c r="C181" s="63"/>
      <c r="D181" s="3"/>
      <c r="E181" s="3"/>
      <c r="F181" s="3"/>
      <c r="G181" s="3"/>
      <c r="H181" s="3"/>
      <c r="I181" s="3"/>
      <c r="J181" s="3"/>
      <c r="K181" s="3"/>
      <c r="L181" s="3"/>
      <c r="M181" s="3"/>
      <c r="X181" s="3"/>
      <c r="Z181" s="65"/>
    </row>
    <row r="182" spans="1:26" s="1" customFormat="1" x14ac:dyDescent="0.25">
      <c r="A182" s="3"/>
      <c r="B182" s="3"/>
      <c r="C182" s="63"/>
      <c r="D182" s="3"/>
      <c r="E182" s="3"/>
      <c r="F182" s="3"/>
      <c r="G182" s="3"/>
      <c r="H182" s="3"/>
      <c r="I182" s="3"/>
      <c r="J182" s="3"/>
      <c r="K182" s="3"/>
      <c r="L182" s="3"/>
      <c r="M182" s="3"/>
      <c r="X182" s="3"/>
      <c r="Z182" s="65"/>
    </row>
    <row r="183" spans="1:26" s="1" customFormat="1" x14ac:dyDescent="0.25">
      <c r="A183" s="3"/>
      <c r="B183" s="3"/>
      <c r="C183" s="63"/>
      <c r="D183" s="3"/>
      <c r="E183" s="3"/>
      <c r="F183" s="3"/>
      <c r="G183" s="3"/>
      <c r="H183" s="3"/>
      <c r="I183" s="3"/>
      <c r="J183" s="3"/>
      <c r="K183" s="3"/>
      <c r="L183" s="3"/>
      <c r="M183" s="3"/>
      <c r="X183" s="3"/>
      <c r="Z183" s="65"/>
    </row>
    <row r="184" spans="1:26" s="1" customFormat="1" x14ac:dyDescent="0.25">
      <c r="A184" s="3"/>
      <c r="B184" s="3"/>
      <c r="C184" s="63"/>
      <c r="D184" s="3"/>
      <c r="E184" s="3"/>
      <c r="F184" s="3"/>
      <c r="G184" s="3"/>
      <c r="H184" s="3"/>
      <c r="I184" s="3"/>
      <c r="J184" s="3"/>
      <c r="K184" s="3"/>
      <c r="L184" s="3"/>
      <c r="M184" s="3"/>
      <c r="X184" s="3"/>
      <c r="Z184" s="65"/>
    </row>
    <row r="185" spans="1:26" s="1" customFormat="1" x14ac:dyDescent="0.25">
      <c r="A185" s="3"/>
      <c r="B185" s="3"/>
      <c r="C185" s="63"/>
      <c r="D185" s="3"/>
      <c r="E185" s="3"/>
      <c r="F185" s="3"/>
      <c r="G185" s="3"/>
      <c r="H185" s="3"/>
      <c r="I185" s="3"/>
      <c r="J185" s="3"/>
      <c r="K185" s="3"/>
      <c r="L185" s="3"/>
      <c r="M185" s="3"/>
      <c r="X185" s="3"/>
      <c r="Z185" s="65"/>
    </row>
    <row r="186" spans="1:26" s="1" customFormat="1" x14ac:dyDescent="0.25">
      <c r="A186" s="3"/>
      <c r="B186" s="3"/>
      <c r="C186" s="63"/>
      <c r="D186" s="3"/>
      <c r="E186" s="3"/>
      <c r="F186" s="3"/>
      <c r="G186" s="3"/>
      <c r="H186" s="3"/>
      <c r="I186" s="3"/>
      <c r="J186" s="3"/>
      <c r="K186" s="3"/>
      <c r="L186" s="3"/>
      <c r="M186" s="3"/>
      <c r="X186" s="3"/>
      <c r="Z186" s="65"/>
    </row>
    <row r="187" spans="1:26" s="1" customFormat="1" x14ac:dyDescent="0.25">
      <c r="A187" s="3"/>
      <c r="B187" s="3"/>
      <c r="C187" s="63"/>
      <c r="D187" s="3"/>
      <c r="E187" s="3"/>
      <c r="F187" s="3"/>
      <c r="G187" s="3"/>
      <c r="H187" s="3"/>
      <c r="I187" s="3"/>
      <c r="J187" s="3"/>
      <c r="K187" s="3"/>
      <c r="L187" s="3"/>
      <c r="M187" s="3"/>
      <c r="X187" s="3"/>
      <c r="Z187" s="65"/>
    </row>
    <row r="188" spans="1:26" s="1" customFormat="1" x14ac:dyDescent="0.25">
      <c r="A188" s="3"/>
      <c r="B188" s="3"/>
      <c r="C188" s="63"/>
      <c r="D188" s="3"/>
      <c r="E188" s="3"/>
      <c r="F188" s="3"/>
      <c r="G188" s="3"/>
      <c r="H188" s="3"/>
      <c r="I188" s="3"/>
      <c r="J188" s="3"/>
      <c r="K188" s="3"/>
      <c r="L188" s="3"/>
      <c r="M188" s="3"/>
      <c r="X188" s="3"/>
      <c r="Z188" s="65"/>
    </row>
    <row r="189" spans="1:26" s="1" customFormat="1" x14ac:dyDescent="0.25">
      <c r="A189" s="3"/>
      <c r="B189" s="3"/>
      <c r="C189" s="63"/>
      <c r="D189" s="3"/>
      <c r="E189" s="3"/>
      <c r="F189" s="3"/>
      <c r="G189" s="3"/>
      <c r="H189" s="3"/>
      <c r="I189" s="3"/>
      <c r="J189" s="3"/>
      <c r="K189" s="3"/>
      <c r="L189" s="3"/>
      <c r="M189" s="3"/>
      <c r="X189" s="3"/>
      <c r="Z189" s="65"/>
    </row>
    <row r="190" spans="1:26" s="1" customFormat="1" x14ac:dyDescent="0.25">
      <c r="A190" s="3"/>
      <c r="B190" s="3"/>
      <c r="C190" s="63"/>
      <c r="D190" s="3"/>
      <c r="E190" s="3"/>
      <c r="F190" s="3"/>
      <c r="G190" s="3"/>
      <c r="H190" s="3"/>
      <c r="I190" s="3"/>
      <c r="J190" s="3"/>
      <c r="K190" s="3"/>
      <c r="L190" s="3"/>
      <c r="M190" s="3"/>
      <c r="X190" s="3"/>
      <c r="Z190" s="65"/>
    </row>
    <row r="191" spans="1:26" s="1" customFormat="1" x14ac:dyDescent="0.25">
      <c r="A191" s="3"/>
      <c r="B191" s="3"/>
      <c r="C191" s="63"/>
      <c r="D191" s="3"/>
      <c r="E191" s="3"/>
      <c r="F191" s="3"/>
      <c r="G191" s="3"/>
      <c r="H191" s="3"/>
      <c r="I191" s="3"/>
      <c r="J191" s="3"/>
      <c r="K191" s="3"/>
      <c r="L191" s="3"/>
      <c r="M191" s="3"/>
      <c r="X191" s="3"/>
      <c r="Z191" s="65"/>
    </row>
    <row r="192" spans="1:26" s="1" customFormat="1" x14ac:dyDescent="0.25">
      <c r="A192" s="3"/>
      <c r="B192" s="3"/>
      <c r="C192" s="63"/>
      <c r="D192" s="3"/>
      <c r="E192" s="3"/>
      <c r="F192" s="3"/>
      <c r="G192" s="3"/>
      <c r="H192" s="3"/>
      <c r="I192" s="3"/>
      <c r="J192" s="3"/>
      <c r="K192" s="3"/>
      <c r="L192" s="3"/>
      <c r="M192" s="3"/>
      <c r="X192" s="3"/>
      <c r="Z192" s="65"/>
    </row>
    <row r="193" spans="1:26" s="1" customFormat="1" x14ac:dyDescent="0.25">
      <c r="A193" s="3"/>
      <c r="B193" s="3"/>
      <c r="C193" s="63"/>
      <c r="D193" s="3"/>
      <c r="E193" s="3"/>
      <c r="F193" s="3"/>
      <c r="G193" s="3"/>
      <c r="H193" s="3"/>
      <c r="I193" s="3"/>
      <c r="J193" s="3"/>
      <c r="K193" s="3"/>
      <c r="L193" s="3"/>
      <c r="M193" s="3"/>
      <c r="X193" s="3"/>
      <c r="Z193" s="65"/>
    </row>
    <row r="194" spans="1:26" s="1" customFormat="1" x14ac:dyDescent="0.25">
      <c r="A194" s="3"/>
      <c r="B194" s="3"/>
      <c r="C194" s="63"/>
      <c r="D194" s="3"/>
      <c r="E194" s="3"/>
      <c r="F194" s="3"/>
      <c r="G194" s="3"/>
      <c r="H194" s="3"/>
      <c r="I194" s="3"/>
      <c r="J194" s="3"/>
      <c r="K194" s="3"/>
      <c r="L194" s="3"/>
      <c r="M194" s="3"/>
      <c r="X194" s="3"/>
      <c r="Z194" s="65"/>
    </row>
    <row r="195" spans="1:26" s="1" customFormat="1" x14ac:dyDescent="0.25">
      <c r="A195" s="3"/>
      <c r="B195" s="3"/>
      <c r="C195" s="63"/>
      <c r="D195" s="3"/>
      <c r="E195" s="3"/>
      <c r="F195" s="3"/>
      <c r="G195" s="3"/>
      <c r="H195" s="3"/>
      <c r="I195" s="3"/>
      <c r="J195" s="3"/>
      <c r="K195" s="3"/>
      <c r="L195" s="3"/>
      <c r="M195" s="3"/>
      <c r="X195" s="3"/>
      <c r="Z195" s="65"/>
    </row>
    <row r="196" spans="1:26" s="1" customFormat="1" x14ac:dyDescent="0.25">
      <c r="A196" s="3"/>
      <c r="B196" s="3"/>
      <c r="C196" s="63"/>
      <c r="D196" s="3"/>
      <c r="E196" s="3"/>
      <c r="F196" s="3"/>
      <c r="G196" s="3"/>
      <c r="H196" s="3"/>
      <c r="I196" s="3"/>
      <c r="J196" s="3"/>
      <c r="K196" s="3"/>
      <c r="L196" s="3"/>
      <c r="M196" s="3"/>
      <c r="X196" s="3"/>
      <c r="Z196" s="65"/>
    </row>
    <row r="197" spans="1:26" s="1" customFormat="1" x14ac:dyDescent="0.25">
      <c r="A197" s="3"/>
      <c r="B197" s="3"/>
      <c r="C197" s="63"/>
      <c r="D197" s="3"/>
      <c r="E197" s="3"/>
      <c r="F197" s="3"/>
      <c r="G197" s="3"/>
      <c r="H197" s="3"/>
      <c r="I197" s="3"/>
      <c r="J197" s="3"/>
      <c r="K197" s="3"/>
      <c r="L197" s="3"/>
      <c r="M197" s="3"/>
      <c r="X197" s="3"/>
      <c r="Z197" s="65"/>
    </row>
    <row r="198" spans="1:26" s="1" customFormat="1" x14ac:dyDescent="0.25">
      <c r="A198" s="3"/>
      <c r="B198" s="3"/>
      <c r="C198" s="63"/>
      <c r="D198" s="3"/>
      <c r="E198" s="3"/>
      <c r="F198" s="3"/>
      <c r="G198" s="3"/>
      <c r="H198" s="3"/>
      <c r="I198" s="3"/>
      <c r="J198" s="3"/>
      <c r="K198" s="3"/>
      <c r="L198" s="3"/>
      <c r="M198" s="3"/>
      <c r="X198" s="3"/>
      <c r="Z198" s="65"/>
    </row>
    <row r="199" spans="1:26" s="1" customFormat="1" x14ac:dyDescent="0.25">
      <c r="A199" s="3"/>
      <c r="B199" s="3"/>
      <c r="C199" s="63"/>
      <c r="D199" s="3"/>
      <c r="E199" s="3"/>
      <c r="F199" s="3"/>
      <c r="G199" s="3"/>
      <c r="H199" s="3"/>
      <c r="I199" s="3"/>
      <c r="J199" s="3"/>
      <c r="K199" s="3"/>
      <c r="L199" s="3"/>
      <c r="M199" s="3"/>
      <c r="X199" s="3"/>
      <c r="Z199" s="65"/>
    </row>
    <row r="200" spans="1:26" s="1" customFormat="1" x14ac:dyDescent="0.25">
      <c r="A200" s="3"/>
      <c r="B200" s="3"/>
      <c r="C200" s="63"/>
      <c r="D200" s="3"/>
      <c r="E200" s="3"/>
      <c r="F200" s="3"/>
      <c r="G200" s="3"/>
      <c r="H200" s="3"/>
      <c r="I200" s="3"/>
      <c r="J200" s="3"/>
      <c r="K200" s="3"/>
      <c r="L200" s="3"/>
      <c r="M200" s="3"/>
      <c r="X200" s="3"/>
      <c r="Z200" s="65"/>
    </row>
    <row r="201" spans="1:26" s="1" customFormat="1" x14ac:dyDescent="0.25">
      <c r="A201" s="3"/>
      <c r="B201" s="3"/>
      <c r="C201" s="63"/>
      <c r="D201" s="3"/>
      <c r="E201" s="3"/>
      <c r="F201" s="3"/>
      <c r="G201" s="3"/>
      <c r="H201" s="3"/>
      <c r="I201" s="3"/>
      <c r="J201" s="3"/>
      <c r="K201" s="3"/>
      <c r="L201" s="3"/>
      <c r="M201" s="3"/>
      <c r="X201" s="3"/>
      <c r="Z201" s="65"/>
    </row>
    <row r="202" spans="1:26" s="1" customFormat="1" x14ac:dyDescent="0.25">
      <c r="A202" s="3"/>
      <c r="B202" s="3"/>
      <c r="C202" s="63"/>
      <c r="D202" s="3"/>
      <c r="E202" s="3"/>
      <c r="F202" s="3"/>
      <c r="G202" s="3"/>
      <c r="H202" s="3"/>
      <c r="I202" s="3"/>
      <c r="J202" s="3"/>
      <c r="K202" s="3"/>
      <c r="L202" s="3"/>
      <c r="M202" s="3"/>
      <c r="X202" s="3"/>
      <c r="Z202" s="65"/>
    </row>
    <row r="203" spans="1:26" s="1" customFormat="1" x14ac:dyDescent="0.25">
      <c r="A203" s="3"/>
      <c r="B203" s="3"/>
      <c r="C203" s="63"/>
      <c r="D203" s="3"/>
      <c r="E203" s="3"/>
      <c r="F203" s="3"/>
      <c r="G203" s="3"/>
      <c r="H203" s="3"/>
      <c r="I203" s="3"/>
      <c r="J203" s="3"/>
      <c r="K203" s="3"/>
      <c r="L203" s="3"/>
      <c r="M203" s="3"/>
      <c r="X203" s="3"/>
      <c r="Z203" s="65"/>
    </row>
    <row r="204" spans="1:26" s="1" customFormat="1" x14ac:dyDescent="0.25">
      <c r="A204" s="3"/>
      <c r="B204" s="3"/>
      <c r="C204" s="63"/>
      <c r="D204" s="3"/>
      <c r="E204" s="3"/>
      <c r="F204" s="3"/>
      <c r="G204" s="3"/>
      <c r="H204" s="3"/>
      <c r="I204" s="3"/>
      <c r="J204" s="3"/>
      <c r="K204" s="3"/>
      <c r="L204" s="3"/>
      <c r="M204" s="3"/>
      <c r="X204" s="3"/>
      <c r="Z204" s="65"/>
    </row>
    <row r="205" spans="1:26" s="1" customFormat="1" x14ac:dyDescent="0.25">
      <c r="A205" s="3"/>
      <c r="B205" s="3"/>
      <c r="C205" s="63"/>
      <c r="D205" s="3"/>
      <c r="E205" s="3"/>
      <c r="F205" s="3"/>
      <c r="G205" s="3"/>
      <c r="H205" s="3"/>
      <c r="I205" s="3"/>
      <c r="J205" s="3"/>
      <c r="K205" s="3"/>
      <c r="L205" s="3"/>
      <c r="M205" s="3"/>
      <c r="X205" s="3"/>
      <c r="Z205" s="65"/>
    </row>
    <row r="206" spans="1:26" s="1" customFormat="1" x14ac:dyDescent="0.25">
      <c r="A206" s="3"/>
      <c r="B206" s="3"/>
      <c r="C206" s="63"/>
      <c r="D206" s="3"/>
      <c r="E206" s="3"/>
      <c r="F206" s="3"/>
      <c r="G206" s="3"/>
      <c r="H206" s="3"/>
      <c r="I206" s="3"/>
      <c r="J206" s="3"/>
      <c r="K206" s="3"/>
      <c r="L206" s="3"/>
      <c r="M206" s="3"/>
      <c r="X206" s="3"/>
      <c r="Z206" s="65"/>
    </row>
    <row r="207" spans="1:26" s="1" customFormat="1" x14ac:dyDescent="0.25">
      <c r="A207" s="3"/>
      <c r="B207" s="3"/>
      <c r="C207" s="63"/>
      <c r="D207" s="3"/>
      <c r="E207" s="3"/>
      <c r="F207" s="3"/>
      <c r="G207" s="3"/>
      <c r="H207" s="3"/>
      <c r="I207" s="3"/>
      <c r="J207" s="3"/>
      <c r="K207" s="3"/>
      <c r="L207" s="3"/>
      <c r="M207" s="3"/>
      <c r="X207" s="3"/>
      <c r="Z207" s="65"/>
    </row>
    <row r="208" spans="1:26" s="1" customFormat="1" x14ac:dyDescent="0.25">
      <c r="A208" s="3"/>
      <c r="B208" s="3"/>
      <c r="C208" s="63"/>
      <c r="D208" s="3"/>
      <c r="E208" s="3"/>
      <c r="F208" s="3"/>
      <c r="G208" s="3"/>
      <c r="H208" s="3"/>
      <c r="I208" s="3"/>
      <c r="J208" s="3"/>
      <c r="K208" s="3"/>
      <c r="L208" s="3"/>
      <c r="M208" s="3"/>
      <c r="X208" s="3"/>
      <c r="Z208" s="65"/>
    </row>
    <row r="209" spans="1:26" s="1" customFormat="1" x14ac:dyDescent="0.25">
      <c r="A209" s="3"/>
      <c r="B209" s="3"/>
      <c r="C209" s="63"/>
      <c r="D209" s="3"/>
      <c r="E209" s="3"/>
      <c r="F209" s="3"/>
      <c r="G209" s="3"/>
      <c r="H209" s="3"/>
      <c r="I209" s="3"/>
      <c r="J209" s="3"/>
      <c r="K209" s="3"/>
      <c r="L209" s="3"/>
      <c r="M209" s="3"/>
      <c r="X209" s="3"/>
      <c r="Z209" s="65"/>
    </row>
    <row r="210" spans="1:26" s="1" customFormat="1" x14ac:dyDescent="0.25">
      <c r="A210" s="3"/>
      <c r="B210" s="3"/>
      <c r="C210" s="63"/>
      <c r="D210" s="3"/>
      <c r="E210" s="3"/>
      <c r="F210" s="3"/>
      <c r="G210" s="3"/>
      <c r="H210" s="3"/>
      <c r="I210" s="3"/>
      <c r="J210" s="3"/>
      <c r="K210" s="3"/>
      <c r="L210" s="3"/>
      <c r="M210" s="3"/>
      <c r="X210" s="3"/>
      <c r="Z210" s="65"/>
    </row>
    <row r="211" spans="1:26" s="1" customFormat="1" x14ac:dyDescent="0.25">
      <c r="A211" s="3"/>
      <c r="B211" s="3"/>
      <c r="C211" s="63"/>
      <c r="D211" s="3"/>
      <c r="E211" s="3"/>
      <c r="F211" s="3"/>
      <c r="G211" s="3"/>
      <c r="H211" s="3"/>
      <c r="I211" s="3"/>
      <c r="J211" s="3"/>
      <c r="K211" s="3"/>
      <c r="L211" s="3"/>
      <c r="M211" s="3"/>
      <c r="X211" s="3"/>
      <c r="Z211" s="65"/>
    </row>
    <row r="212" spans="1:26" s="1" customFormat="1" x14ac:dyDescent="0.25">
      <c r="A212" s="3"/>
      <c r="B212" s="3"/>
      <c r="C212" s="63"/>
      <c r="D212" s="3"/>
      <c r="E212" s="3"/>
      <c r="F212" s="3"/>
      <c r="G212" s="3"/>
      <c r="H212" s="3"/>
      <c r="I212" s="3"/>
      <c r="J212" s="3"/>
      <c r="K212" s="3"/>
      <c r="L212" s="3"/>
      <c r="M212" s="3"/>
      <c r="X212" s="3"/>
      <c r="Z212" s="65"/>
    </row>
    <row r="213" spans="1:26" s="1" customFormat="1" x14ac:dyDescent="0.25">
      <c r="A213" s="3"/>
      <c r="B213" s="3"/>
      <c r="C213" s="63"/>
      <c r="D213" s="3"/>
      <c r="E213" s="3"/>
      <c r="F213" s="3"/>
      <c r="G213" s="3"/>
      <c r="H213" s="3"/>
      <c r="I213" s="3"/>
      <c r="J213" s="3"/>
      <c r="K213" s="3"/>
      <c r="L213" s="3"/>
      <c r="M213" s="3"/>
      <c r="X213" s="3"/>
      <c r="Z213" s="65"/>
    </row>
    <row r="214" spans="1:26" s="1" customFormat="1" x14ac:dyDescent="0.25">
      <c r="A214" s="3"/>
      <c r="B214" s="3"/>
      <c r="C214" s="63"/>
      <c r="D214" s="3"/>
      <c r="E214" s="3"/>
      <c r="F214" s="3"/>
      <c r="G214" s="3"/>
      <c r="H214" s="3"/>
      <c r="I214" s="3"/>
      <c r="J214" s="3"/>
      <c r="K214" s="3"/>
      <c r="L214" s="3"/>
      <c r="M214" s="3"/>
      <c r="X214" s="3"/>
      <c r="Z214" s="65"/>
    </row>
    <row r="215" spans="1:26" s="1" customFormat="1" x14ac:dyDescent="0.25">
      <c r="A215" s="3"/>
      <c r="B215" s="3"/>
      <c r="C215" s="63"/>
      <c r="D215" s="3"/>
      <c r="E215" s="3"/>
      <c r="F215" s="3"/>
      <c r="G215" s="3"/>
      <c r="H215" s="3"/>
      <c r="I215" s="3"/>
      <c r="J215" s="3"/>
      <c r="K215" s="3"/>
      <c r="L215" s="3"/>
      <c r="M215" s="3"/>
      <c r="X215" s="3"/>
      <c r="Z215" s="65"/>
    </row>
    <row r="216" spans="1:26" s="1" customFormat="1" x14ac:dyDescent="0.25">
      <c r="A216" s="3"/>
      <c r="B216" s="3"/>
      <c r="C216" s="63"/>
      <c r="D216" s="3"/>
      <c r="E216" s="3"/>
      <c r="F216" s="3"/>
      <c r="G216" s="3"/>
      <c r="H216" s="3"/>
      <c r="I216" s="3"/>
      <c r="J216" s="3"/>
      <c r="K216" s="3"/>
      <c r="L216" s="3"/>
      <c r="M216" s="3"/>
      <c r="X216" s="3"/>
      <c r="Z216" s="65"/>
    </row>
    <row r="217" spans="1:26" s="1" customFormat="1" x14ac:dyDescent="0.25">
      <c r="A217" s="3"/>
      <c r="B217" s="3"/>
      <c r="C217" s="63"/>
      <c r="D217" s="3"/>
      <c r="E217" s="3"/>
      <c r="F217" s="3"/>
      <c r="G217" s="3"/>
      <c r="H217" s="3"/>
      <c r="I217" s="3"/>
      <c r="J217" s="3"/>
      <c r="K217" s="3"/>
      <c r="L217" s="3"/>
      <c r="M217" s="3"/>
      <c r="X217" s="3"/>
      <c r="Z217" s="65"/>
    </row>
    <row r="218" spans="1:26" s="1" customFormat="1" x14ac:dyDescent="0.25">
      <c r="A218" s="3"/>
      <c r="B218" s="3"/>
      <c r="C218" s="63"/>
      <c r="D218" s="3"/>
      <c r="E218" s="3"/>
      <c r="F218" s="3"/>
      <c r="G218" s="3"/>
      <c r="H218" s="3"/>
      <c r="I218" s="3"/>
      <c r="J218" s="3"/>
      <c r="K218" s="3"/>
      <c r="L218" s="3"/>
      <c r="M218" s="3"/>
      <c r="X218" s="3"/>
      <c r="Z218" s="65"/>
    </row>
    <row r="219" spans="1:26" s="1" customFormat="1" x14ac:dyDescent="0.25">
      <c r="A219" s="3"/>
      <c r="B219" s="3"/>
      <c r="C219" s="63"/>
      <c r="D219" s="3"/>
      <c r="E219" s="3"/>
      <c r="F219" s="3"/>
      <c r="G219" s="3"/>
      <c r="H219" s="3"/>
      <c r="I219" s="3"/>
      <c r="J219" s="3"/>
      <c r="K219" s="3"/>
      <c r="L219" s="3"/>
      <c r="M219" s="3"/>
      <c r="X219" s="3"/>
      <c r="Z219" s="65"/>
    </row>
    <row r="220" spans="1:26" s="1" customFormat="1" x14ac:dyDescent="0.25">
      <c r="A220" s="3"/>
      <c r="B220" s="3"/>
      <c r="C220" s="63"/>
      <c r="D220" s="3"/>
      <c r="E220" s="3"/>
      <c r="F220" s="3"/>
      <c r="G220" s="3"/>
      <c r="H220" s="3"/>
      <c r="I220" s="3"/>
      <c r="J220" s="3"/>
      <c r="K220" s="3"/>
      <c r="L220" s="3"/>
      <c r="M220" s="3"/>
      <c r="X220" s="3"/>
      <c r="Z220" s="65"/>
    </row>
    <row r="221" spans="1:26" s="1" customFormat="1" x14ac:dyDescent="0.25">
      <c r="A221" s="3"/>
      <c r="B221" s="3"/>
      <c r="C221" s="63"/>
      <c r="D221" s="3"/>
      <c r="E221" s="3"/>
      <c r="F221" s="3"/>
      <c r="G221" s="3"/>
      <c r="H221" s="3"/>
      <c r="I221" s="3"/>
      <c r="J221" s="3"/>
      <c r="K221" s="3"/>
      <c r="L221" s="3"/>
      <c r="M221" s="3"/>
      <c r="X221" s="3"/>
      <c r="Z221" s="65"/>
    </row>
    <row r="222" spans="1:26" s="1" customFormat="1" x14ac:dyDescent="0.25">
      <c r="A222" s="3"/>
      <c r="B222" s="3"/>
      <c r="C222" s="63"/>
      <c r="D222" s="3"/>
      <c r="E222" s="3"/>
      <c r="F222" s="3"/>
      <c r="G222" s="3"/>
      <c r="H222" s="3"/>
      <c r="I222" s="3"/>
      <c r="J222" s="3"/>
      <c r="K222" s="3"/>
      <c r="L222" s="3"/>
      <c r="M222" s="3"/>
      <c r="X222" s="3"/>
      <c r="Z222" s="65"/>
    </row>
    <row r="223" spans="1:26" s="1" customFormat="1" x14ac:dyDescent="0.25">
      <c r="A223" s="3"/>
      <c r="B223" s="3"/>
      <c r="C223" s="63"/>
      <c r="D223" s="3"/>
      <c r="E223" s="3"/>
      <c r="F223" s="3"/>
      <c r="G223" s="3"/>
      <c r="H223" s="3"/>
      <c r="I223" s="3"/>
      <c r="J223" s="3"/>
      <c r="K223" s="3"/>
      <c r="L223" s="3"/>
      <c r="M223" s="3"/>
      <c r="X223" s="3"/>
      <c r="Z223" s="65"/>
    </row>
    <row r="224" spans="1:26" s="1" customFormat="1" x14ac:dyDescent="0.25">
      <c r="A224" s="3"/>
      <c r="B224" s="3"/>
      <c r="C224" s="63"/>
      <c r="D224" s="3"/>
      <c r="E224" s="3"/>
      <c r="F224" s="3"/>
      <c r="G224" s="3"/>
      <c r="H224" s="3"/>
      <c r="I224" s="3"/>
      <c r="J224" s="3"/>
      <c r="K224" s="3"/>
      <c r="L224" s="3"/>
      <c r="M224" s="3"/>
      <c r="X224" s="3"/>
      <c r="Z224" s="65"/>
    </row>
    <row r="225" spans="1:26" s="1" customFormat="1" x14ac:dyDescent="0.25">
      <c r="A225" s="3"/>
      <c r="B225" s="3"/>
      <c r="C225" s="63"/>
      <c r="D225" s="3"/>
      <c r="E225" s="3"/>
      <c r="F225" s="3"/>
      <c r="G225" s="3"/>
      <c r="H225" s="3"/>
      <c r="I225" s="3"/>
      <c r="J225" s="3"/>
      <c r="K225" s="3"/>
      <c r="L225" s="3"/>
      <c r="M225" s="3"/>
      <c r="X225" s="3"/>
      <c r="Z225" s="65"/>
    </row>
    <row r="226" spans="1:26" s="1" customFormat="1" x14ac:dyDescent="0.25">
      <c r="A226" s="3"/>
      <c r="B226" s="3"/>
      <c r="C226" s="63"/>
      <c r="D226" s="3"/>
      <c r="E226" s="3"/>
      <c r="F226" s="3"/>
      <c r="G226" s="3"/>
      <c r="H226" s="3"/>
      <c r="I226" s="3"/>
      <c r="J226" s="3"/>
      <c r="K226" s="3"/>
      <c r="L226" s="3"/>
      <c r="M226" s="3"/>
      <c r="X226" s="3"/>
      <c r="Z226" s="65"/>
    </row>
    <row r="227" spans="1:26" s="1" customFormat="1" x14ac:dyDescent="0.25">
      <c r="A227" s="3"/>
      <c r="B227" s="3"/>
      <c r="C227" s="63"/>
      <c r="D227" s="3"/>
      <c r="E227" s="3"/>
      <c r="F227" s="3"/>
      <c r="G227" s="3"/>
      <c r="H227" s="3"/>
      <c r="I227" s="3"/>
      <c r="J227" s="3"/>
      <c r="K227" s="3"/>
      <c r="L227" s="3"/>
      <c r="M227" s="3"/>
      <c r="X227" s="3"/>
      <c r="Z227" s="65"/>
    </row>
    <row r="228" spans="1:26" s="1" customFormat="1" x14ac:dyDescent="0.25">
      <c r="A228" s="3"/>
      <c r="B228" s="3"/>
      <c r="C228" s="63"/>
      <c r="D228" s="3"/>
      <c r="E228" s="3"/>
      <c r="F228" s="3"/>
      <c r="G228" s="3"/>
      <c r="H228" s="3"/>
      <c r="I228" s="3"/>
      <c r="J228" s="3"/>
      <c r="K228" s="3"/>
      <c r="L228" s="3"/>
      <c r="M228" s="3"/>
      <c r="X228" s="3"/>
      <c r="Z228" s="65"/>
    </row>
    <row r="229" spans="1:26" s="1" customFormat="1" x14ac:dyDescent="0.25">
      <c r="A229" s="3"/>
      <c r="B229" s="3"/>
      <c r="C229" s="63"/>
      <c r="D229" s="3"/>
      <c r="E229" s="3"/>
      <c r="F229" s="3"/>
      <c r="G229" s="3"/>
      <c r="H229" s="3"/>
      <c r="I229" s="3"/>
      <c r="J229" s="3"/>
      <c r="K229" s="3"/>
      <c r="L229" s="3"/>
      <c r="M229" s="3"/>
      <c r="X229" s="3"/>
      <c r="Z229" s="65"/>
    </row>
    <row r="230" spans="1:26" s="1" customFormat="1" x14ac:dyDescent="0.25">
      <c r="A230" s="3"/>
      <c r="B230" s="3"/>
      <c r="C230" s="63"/>
      <c r="D230" s="3"/>
      <c r="E230" s="3"/>
      <c r="F230" s="3"/>
      <c r="G230" s="3"/>
      <c r="H230" s="3"/>
      <c r="I230" s="3"/>
      <c r="J230" s="3"/>
      <c r="K230" s="3"/>
      <c r="L230" s="3"/>
      <c r="M230" s="3"/>
      <c r="X230" s="3"/>
      <c r="Z230" s="65"/>
    </row>
    <row r="231" spans="1:26" s="1" customFormat="1" x14ac:dyDescent="0.25">
      <c r="A231" s="3"/>
      <c r="B231" s="3"/>
      <c r="C231" s="63"/>
      <c r="D231" s="3"/>
      <c r="E231" s="3"/>
      <c r="F231" s="3"/>
      <c r="G231" s="3"/>
      <c r="H231" s="3"/>
      <c r="I231" s="3"/>
      <c r="J231" s="3"/>
      <c r="K231" s="3"/>
      <c r="L231" s="3"/>
      <c r="M231" s="3"/>
      <c r="X231" s="3"/>
      <c r="Z231" s="65"/>
    </row>
    <row r="232" spans="1:26" s="1" customFormat="1" x14ac:dyDescent="0.25">
      <c r="A232" s="3"/>
      <c r="B232" s="3"/>
      <c r="C232" s="63"/>
      <c r="D232" s="3"/>
      <c r="E232" s="3"/>
      <c r="F232" s="3"/>
      <c r="G232" s="3"/>
      <c r="H232" s="3"/>
      <c r="I232" s="3"/>
      <c r="J232" s="3"/>
      <c r="K232" s="3"/>
      <c r="L232" s="3"/>
      <c r="M232" s="3"/>
      <c r="X232" s="3"/>
      <c r="Z232" s="65"/>
    </row>
    <row r="233" spans="1:26" s="1" customFormat="1" x14ac:dyDescent="0.25">
      <c r="A233" s="3"/>
      <c r="B233" s="3"/>
      <c r="C233" s="63"/>
      <c r="D233" s="3"/>
      <c r="E233" s="3"/>
      <c r="F233" s="3"/>
      <c r="G233" s="3"/>
      <c r="H233" s="3"/>
      <c r="I233" s="3"/>
      <c r="J233" s="3"/>
      <c r="K233" s="3"/>
      <c r="L233" s="3"/>
      <c r="M233" s="3"/>
      <c r="X233" s="3"/>
      <c r="Z233" s="65"/>
    </row>
    <row r="234" spans="1:26" s="1" customFormat="1" x14ac:dyDescent="0.25">
      <c r="A234" s="3"/>
      <c r="B234" s="3"/>
      <c r="C234" s="63"/>
      <c r="D234" s="3"/>
      <c r="E234" s="3"/>
      <c r="F234" s="3"/>
      <c r="G234" s="3"/>
      <c r="H234" s="3"/>
      <c r="I234" s="3"/>
      <c r="J234" s="3"/>
      <c r="K234" s="3"/>
      <c r="L234" s="3"/>
      <c r="M234" s="3"/>
      <c r="X234" s="3"/>
      <c r="Z234" s="65"/>
    </row>
    <row r="235" spans="1:26" s="1" customFormat="1" x14ac:dyDescent="0.25">
      <c r="A235" s="3"/>
      <c r="B235" s="3"/>
      <c r="C235" s="63"/>
      <c r="D235" s="3"/>
      <c r="E235" s="3"/>
      <c r="F235" s="3"/>
      <c r="G235" s="3"/>
      <c r="H235" s="3"/>
      <c r="I235" s="3"/>
      <c r="J235" s="3"/>
      <c r="K235" s="3"/>
      <c r="L235" s="3"/>
      <c r="M235" s="3"/>
      <c r="X235" s="3"/>
      <c r="Z235" s="65"/>
    </row>
    <row r="236" spans="1:26" s="1" customFormat="1" x14ac:dyDescent="0.25">
      <c r="A236" s="3"/>
      <c r="B236" s="3"/>
      <c r="C236" s="63"/>
      <c r="D236" s="3"/>
      <c r="E236" s="3"/>
      <c r="F236" s="3"/>
      <c r="G236" s="3"/>
      <c r="H236" s="3"/>
      <c r="I236" s="3"/>
      <c r="J236" s="3"/>
      <c r="K236" s="3"/>
      <c r="L236" s="3"/>
      <c r="M236" s="3"/>
      <c r="X236" s="3"/>
      <c r="Z236" s="65"/>
    </row>
    <row r="237" spans="1:26" s="1" customFormat="1" x14ac:dyDescent="0.25">
      <c r="A237" s="3"/>
      <c r="B237" s="3"/>
      <c r="C237" s="63"/>
      <c r="D237" s="3"/>
      <c r="E237" s="3"/>
      <c r="F237" s="3"/>
      <c r="G237" s="3"/>
      <c r="H237" s="3"/>
      <c r="I237" s="3"/>
      <c r="J237" s="3"/>
      <c r="K237" s="3"/>
      <c r="L237" s="3"/>
      <c r="M237" s="3"/>
      <c r="X237" s="3"/>
      <c r="Z237" s="65"/>
    </row>
    <row r="238" spans="1:26" s="1" customFormat="1" x14ac:dyDescent="0.25">
      <c r="A238" s="3"/>
      <c r="B238" s="3"/>
      <c r="C238" s="63"/>
      <c r="D238" s="3"/>
      <c r="E238" s="3"/>
      <c r="F238" s="3"/>
      <c r="G238" s="3"/>
      <c r="H238" s="3"/>
      <c r="I238" s="3"/>
      <c r="J238" s="3"/>
      <c r="K238" s="3"/>
      <c r="L238" s="3"/>
      <c r="M238" s="3"/>
      <c r="X238" s="3"/>
      <c r="Z238" s="65"/>
    </row>
    <row r="239" spans="1:26" s="1" customFormat="1" x14ac:dyDescent="0.25">
      <c r="A239" s="3"/>
      <c r="B239" s="3"/>
      <c r="C239" s="63"/>
      <c r="D239" s="3"/>
      <c r="E239" s="3"/>
      <c r="F239" s="3"/>
      <c r="G239" s="3"/>
      <c r="H239" s="3"/>
      <c r="I239" s="3"/>
      <c r="J239" s="3"/>
      <c r="K239" s="3"/>
      <c r="L239" s="3"/>
      <c r="M239" s="3"/>
      <c r="X239" s="3"/>
      <c r="Z239" s="65"/>
    </row>
    <row r="240" spans="1:26" s="1" customFormat="1" x14ac:dyDescent="0.25">
      <c r="A240" s="3"/>
      <c r="B240" s="3"/>
      <c r="C240" s="63"/>
      <c r="D240" s="3"/>
      <c r="E240" s="3"/>
      <c r="F240" s="3"/>
      <c r="G240" s="3"/>
      <c r="H240" s="3"/>
      <c r="I240" s="3"/>
      <c r="J240" s="3"/>
      <c r="K240" s="3"/>
      <c r="L240" s="3"/>
      <c r="M240" s="3"/>
      <c r="X240" s="3"/>
      <c r="Z240" s="65"/>
    </row>
    <row r="241" spans="1:26" s="1" customFormat="1" x14ac:dyDescent="0.25">
      <c r="A241" s="3"/>
      <c r="B241" s="3"/>
      <c r="C241" s="63"/>
      <c r="D241" s="3"/>
      <c r="E241" s="3"/>
      <c r="F241" s="3"/>
      <c r="G241" s="3"/>
      <c r="H241" s="3"/>
      <c r="I241" s="3"/>
      <c r="J241" s="3"/>
      <c r="K241" s="3"/>
      <c r="L241" s="3"/>
      <c r="M241" s="3"/>
      <c r="X241" s="3"/>
      <c r="Z241" s="65"/>
    </row>
    <row r="242" spans="1:26" s="1" customFormat="1" x14ac:dyDescent="0.25">
      <c r="A242" s="3"/>
      <c r="B242" s="3"/>
      <c r="C242" s="63"/>
      <c r="D242" s="3"/>
      <c r="E242" s="3"/>
      <c r="F242" s="3"/>
      <c r="G242" s="3"/>
      <c r="H242" s="3"/>
      <c r="I242" s="3"/>
      <c r="J242" s="3"/>
      <c r="K242" s="3"/>
      <c r="L242" s="3"/>
      <c r="M242" s="3"/>
      <c r="X242" s="3"/>
      <c r="Z242" s="65"/>
    </row>
    <row r="243" spans="1:26" s="1" customFormat="1" x14ac:dyDescent="0.25">
      <c r="A243" s="3"/>
      <c r="B243" s="3"/>
      <c r="C243" s="63"/>
      <c r="D243" s="3"/>
      <c r="E243" s="3"/>
      <c r="F243" s="3"/>
      <c r="G243" s="3"/>
      <c r="H243" s="3"/>
      <c r="I243" s="3"/>
      <c r="J243" s="3"/>
      <c r="K243" s="3"/>
      <c r="L243" s="3"/>
      <c r="M243" s="3"/>
      <c r="X243" s="3"/>
      <c r="Z243" s="65"/>
    </row>
    <row r="244" spans="1:26" s="1" customFormat="1" x14ac:dyDescent="0.25">
      <c r="A244" s="3"/>
      <c r="B244" s="3"/>
      <c r="C244" s="63"/>
      <c r="D244" s="3"/>
      <c r="E244" s="3"/>
      <c r="F244" s="3"/>
      <c r="G244" s="3"/>
      <c r="H244" s="3"/>
      <c r="I244" s="3"/>
      <c r="J244" s="3"/>
      <c r="K244" s="3"/>
      <c r="L244" s="3"/>
      <c r="M244" s="3"/>
      <c r="X244" s="3"/>
      <c r="Z244" s="65"/>
    </row>
    <row r="245" spans="1:26" s="1" customFormat="1" x14ac:dyDescent="0.25">
      <c r="A245" s="3"/>
      <c r="B245" s="3"/>
      <c r="C245" s="63"/>
      <c r="D245" s="3"/>
      <c r="E245" s="3"/>
      <c r="F245" s="3"/>
      <c r="G245" s="3"/>
      <c r="H245" s="3"/>
      <c r="I245" s="3"/>
      <c r="J245" s="3"/>
      <c r="K245" s="3"/>
      <c r="L245" s="3"/>
      <c r="M245" s="3"/>
      <c r="X245" s="3"/>
      <c r="Z245" s="65"/>
    </row>
    <row r="246" spans="1:26" s="1" customFormat="1" x14ac:dyDescent="0.25">
      <c r="A246" s="3"/>
      <c r="B246" s="3"/>
      <c r="C246" s="63"/>
      <c r="D246" s="3"/>
      <c r="E246" s="3"/>
      <c r="F246" s="3"/>
      <c r="G246" s="3"/>
      <c r="H246" s="3"/>
      <c r="I246" s="3"/>
      <c r="J246" s="3"/>
      <c r="K246" s="3"/>
      <c r="L246" s="3"/>
      <c r="M246" s="3"/>
      <c r="X246" s="3"/>
      <c r="Z246" s="65"/>
    </row>
    <row r="247" spans="1:26" s="1" customFormat="1" x14ac:dyDescent="0.25">
      <c r="A247" s="3"/>
      <c r="B247" s="3"/>
      <c r="C247" s="63"/>
      <c r="D247" s="3"/>
      <c r="E247" s="3"/>
      <c r="F247" s="3"/>
      <c r="G247" s="3"/>
      <c r="H247" s="3"/>
      <c r="I247" s="3"/>
      <c r="J247" s="3"/>
      <c r="K247" s="3"/>
      <c r="L247" s="3"/>
      <c r="M247" s="3"/>
      <c r="X247" s="3"/>
      <c r="Z247" s="65"/>
    </row>
    <row r="248" spans="1:26" s="1" customFormat="1" x14ac:dyDescent="0.25">
      <c r="A248" s="3"/>
      <c r="B248" s="3"/>
      <c r="C248" s="63"/>
      <c r="D248" s="3"/>
      <c r="E248" s="3"/>
      <c r="F248" s="3"/>
      <c r="G248" s="3"/>
      <c r="H248" s="3"/>
      <c r="I248" s="3"/>
      <c r="J248" s="3"/>
      <c r="K248" s="3"/>
      <c r="L248" s="3"/>
      <c r="M248" s="3"/>
      <c r="X248" s="3"/>
      <c r="Z248" s="65"/>
    </row>
    <row r="249" spans="1:26" s="1" customFormat="1" x14ac:dyDescent="0.25">
      <c r="A249" s="3"/>
      <c r="B249" s="3"/>
      <c r="C249" s="63"/>
      <c r="D249" s="3"/>
      <c r="E249" s="3"/>
      <c r="F249" s="3"/>
      <c r="G249" s="3"/>
      <c r="H249" s="3"/>
      <c r="I249" s="3"/>
      <c r="J249" s="3"/>
      <c r="K249" s="3"/>
      <c r="L249" s="3"/>
      <c r="M249" s="3"/>
      <c r="X249" s="3"/>
      <c r="Z249" s="65"/>
    </row>
    <row r="250" spans="1:26" s="1" customFormat="1" x14ac:dyDescent="0.25">
      <c r="A250" s="3"/>
      <c r="B250" s="3"/>
      <c r="C250" s="63"/>
      <c r="D250" s="3"/>
      <c r="E250" s="3"/>
      <c r="F250" s="3"/>
      <c r="G250" s="3"/>
      <c r="H250" s="3"/>
      <c r="I250" s="3"/>
      <c r="J250" s="3"/>
      <c r="K250" s="3"/>
      <c r="L250" s="3"/>
      <c r="M250" s="3"/>
      <c r="X250" s="3"/>
      <c r="Z250" s="65"/>
    </row>
    <row r="251" spans="1:26" s="1" customFormat="1" x14ac:dyDescent="0.25">
      <c r="A251" s="3"/>
      <c r="B251" s="3"/>
      <c r="C251" s="63"/>
      <c r="D251" s="3"/>
      <c r="E251" s="3"/>
      <c r="F251" s="3"/>
      <c r="G251" s="3"/>
      <c r="H251" s="3"/>
      <c r="I251" s="3"/>
      <c r="J251" s="3"/>
      <c r="K251" s="3"/>
      <c r="L251" s="3"/>
      <c r="M251" s="3"/>
      <c r="X251" s="3"/>
      <c r="Z251" s="65"/>
    </row>
    <row r="252" spans="1:26" s="1" customFormat="1" x14ac:dyDescent="0.25">
      <c r="A252" s="3"/>
      <c r="B252" s="3"/>
      <c r="C252" s="63"/>
      <c r="D252" s="3"/>
      <c r="E252" s="3"/>
      <c r="F252" s="3"/>
      <c r="G252" s="3"/>
      <c r="H252" s="3"/>
      <c r="I252" s="3"/>
      <c r="J252" s="3"/>
      <c r="K252" s="3"/>
      <c r="L252" s="3"/>
      <c r="M252" s="3"/>
      <c r="X252" s="3"/>
      <c r="Z252" s="65"/>
    </row>
    <row r="253" spans="1:26" s="1" customFormat="1" x14ac:dyDescent="0.25">
      <c r="A253" s="3"/>
      <c r="B253" s="3"/>
      <c r="C253" s="63"/>
      <c r="D253" s="3"/>
      <c r="E253" s="3"/>
      <c r="F253" s="3"/>
      <c r="G253" s="3"/>
      <c r="H253" s="3"/>
      <c r="I253" s="3"/>
      <c r="J253" s="3"/>
      <c r="K253" s="3"/>
      <c r="L253" s="3"/>
      <c r="M253" s="3"/>
      <c r="X253" s="3"/>
      <c r="Z253" s="65"/>
    </row>
    <row r="254" spans="1:26" s="1" customFormat="1" x14ac:dyDescent="0.25">
      <c r="A254" s="3"/>
      <c r="B254" s="3"/>
      <c r="C254" s="63"/>
      <c r="D254" s="3"/>
      <c r="E254" s="3"/>
      <c r="F254" s="3"/>
      <c r="G254" s="3"/>
      <c r="H254" s="3"/>
      <c r="I254" s="3"/>
      <c r="J254" s="3"/>
      <c r="K254" s="3"/>
      <c r="L254" s="3"/>
      <c r="M254" s="3"/>
      <c r="X254" s="3"/>
      <c r="Z254" s="65"/>
    </row>
    <row r="255" spans="1:26" s="1" customFormat="1" x14ac:dyDescent="0.25">
      <c r="A255" s="3"/>
      <c r="B255" s="3"/>
      <c r="C255" s="63"/>
      <c r="D255" s="3"/>
      <c r="E255" s="3"/>
      <c r="F255" s="3"/>
      <c r="G255" s="3"/>
      <c r="H255" s="3"/>
      <c r="I255" s="3"/>
      <c r="J255" s="3"/>
      <c r="K255" s="3"/>
      <c r="L255" s="3"/>
      <c r="M255" s="3"/>
      <c r="X255" s="3"/>
      <c r="Z255" s="65"/>
    </row>
    <row r="256" spans="1:26" s="1" customFormat="1" x14ac:dyDescent="0.25">
      <c r="A256" s="3"/>
      <c r="B256" s="3"/>
      <c r="C256" s="63"/>
      <c r="D256" s="3"/>
      <c r="E256" s="3"/>
      <c r="F256" s="3"/>
      <c r="G256" s="3"/>
      <c r="H256" s="3"/>
      <c r="I256" s="3"/>
      <c r="J256" s="3"/>
      <c r="K256" s="3"/>
      <c r="L256" s="3"/>
      <c r="M256" s="3"/>
      <c r="X256" s="3"/>
      <c r="Z256" s="65"/>
    </row>
    <row r="257" spans="1:26" s="1" customFormat="1" x14ac:dyDescent="0.25">
      <c r="A257" s="3"/>
      <c r="B257" s="3"/>
      <c r="C257" s="63"/>
      <c r="D257" s="3"/>
      <c r="E257" s="3"/>
      <c r="F257" s="3"/>
      <c r="G257" s="3"/>
      <c r="H257" s="3"/>
      <c r="I257" s="3"/>
      <c r="J257" s="3"/>
      <c r="K257" s="3"/>
      <c r="L257" s="3"/>
      <c r="M257" s="3"/>
      <c r="X257" s="3"/>
      <c r="Z257" s="65"/>
    </row>
    <row r="258" spans="1:26" s="1" customFormat="1" x14ac:dyDescent="0.25">
      <c r="A258" s="3"/>
      <c r="B258" s="3"/>
      <c r="C258" s="63"/>
      <c r="D258" s="3"/>
      <c r="E258" s="3"/>
      <c r="F258" s="3"/>
      <c r="G258" s="3"/>
      <c r="H258" s="3"/>
      <c r="I258" s="3"/>
      <c r="J258" s="3"/>
      <c r="K258" s="3"/>
      <c r="L258" s="3"/>
      <c r="M258" s="3"/>
      <c r="X258" s="3"/>
      <c r="Z258" s="65"/>
    </row>
    <row r="259" spans="1:26" s="1" customFormat="1" x14ac:dyDescent="0.25">
      <c r="A259" s="3"/>
      <c r="B259" s="3"/>
      <c r="C259" s="63"/>
      <c r="D259" s="3"/>
      <c r="E259" s="3"/>
      <c r="F259" s="3"/>
      <c r="G259" s="3"/>
      <c r="H259" s="3"/>
      <c r="I259" s="3"/>
      <c r="J259" s="3"/>
      <c r="K259" s="3"/>
      <c r="L259" s="3"/>
      <c r="M259" s="3"/>
      <c r="X259" s="3"/>
      <c r="Z259" s="65"/>
    </row>
    <row r="260" spans="1:26" s="1" customFormat="1" x14ac:dyDescent="0.25">
      <c r="A260" s="3"/>
      <c r="B260" s="3"/>
      <c r="C260" s="63"/>
      <c r="D260" s="3"/>
      <c r="E260" s="3"/>
      <c r="F260" s="3"/>
      <c r="G260" s="3"/>
      <c r="H260" s="3"/>
      <c r="I260" s="3"/>
      <c r="J260" s="3"/>
      <c r="K260" s="3"/>
      <c r="L260" s="3"/>
      <c r="M260" s="3"/>
      <c r="X260" s="3"/>
      <c r="Z260" s="65"/>
    </row>
    <row r="261" spans="1:26" s="1" customFormat="1" x14ac:dyDescent="0.25">
      <c r="A261" s="3"/>
      <c r="B261" s="3"/>
      <c r="C261" s="63"/>
      <c r="D261" s="3"/>
      <c r="E261" s="3"/>
      <c r="F261" s="3"/>
      <c r="G261" s="3"/>
      <c r="H261" s="3"/>
      <c r="I261" s="3"/>
      <c r="J261" s="3"/>
      <c r="K261" s="3"/>
      <c r="L261" s="3"/>
      <c r="M261" s="3"/>
      <c r="X261" s="3"/>
      <c r="Z261" s="65"/>
    </row>
    <row r="262" spans="1:26" s="1" customFormat="1" x14ac:dyDescent="0.25">
      <c r="A262" s="3"/>
      <c r="B262" s="3"/>
      <c r="C262" s="63"/>
      <c r="D262" s="3"/>
      <c r="E262" s="3"/>
      <c r="F262" s="3"/>
      <c r="G262" s="3"/>
      <c r="H262" s="3"/>
      <c r="I262" s="3"/>
      <c r="J262" s="3"/>
      <c r="K262" s="3"/>
      <c r="L262" s="3"/>
      <c r="M262" s="3"/>
      <c r="X262" s="3"/>
      <c r="Z262" s="65"/>
    </row>
    <row r="263" spans="1:26" s="1" customFormat="1" x14ac:dyDescent="0.25">
      <c r="A263" s="3"/>
      <c r="B263" s="3"/>
      <c r="C263" s="63"/>
      <c r="D263" s="3"/>
      <c r="E263" s="3"/>
      <c r="F263" s="3"/>
      <c r="G263" s="3"/>
      <c r="H263" s="3"/>
      <c r="I263" s="3"/>
      <c r="J263" s="3"/>
      <c r="K263" s="3"/>
      <c r="L263" s="3"/>
      <c r="M263" s="3"/>
      <c r="X263" s="3"/>
      <c r="Z263" s="65"/>
    </row>
    <row r="264" spans="1:26" s="1" customFormat="1" x14ac:dyDescent="0.25">
      <c r="A264" s="3"/>
      <c r="B264" s="3"/>
      <c r="C264" s="63"/>
      <c r="D264" s="3"/>
      <c r="E264" s="3"/>
      <c r="F264" s="3"/>
      <c r="G264" s="3"/>
      <c r="H264" s="3"/>
      <c r="I264" s="3"/>
      <c r="J264" s="3"/>
      <c r="K264" s="3"/>
      <c r="L264" s="3"/>
      <c r="M264" s="3"/>
      <c r="X264" s="3"/>
      <c r="Z264" s="65"/>
    </row>
    <row r="265" spans="1:26" s="1" customFormat="1" x14ac:dyDescent="0.25">
      <c r="A265" s="3"/>
      <c r="B265" s="3"/>
      <c r="C265" s="63"/>
      <c r="D265" s="3"/>
      <c r="E265" s="3"/>
      <c r="F265" s="3"/>
      <c r="G265" s="3"/>
      <c r="H265" s="3"/>
      <c r="I265" s="3"/>
      <c r="J265" s="3"/>
      <c r="K265" s="3"/>
      <c r="L265" s="3"/>
      <c r="M265" s="3"/>
      <c r="X265" s="3"/>
      <c r="Z265" s="65"/>
    </row>
    <row r="266" spans="1:26" s="1" customFormat="1" x14ac:dyDescent="0.25">
      <c r="A266" s="3"/>
      <c r="B266" s="3"/>
      <c r="C266" s="63"/>
      <c r="D266" s="3"/>
      <c r="E266" s="3"/>
      <c r="F266" s="3"/>
      <c r="G266" s="3"/>
      <c r="H266" s="3"/>
      <c r="I266" s="3"/>
      <c r="J266" s="3"/>
      <c r="K266" s="3"/>
      <c r="L266" s="3"/>
      <c r="M266" s="3"/>
      <c r="X266" s="3"/>
      <c r="Z266" s="65"/>
    </row>
    <row r="267" spans="1:26" s="1" customFormat="1" x14ac:dyDescent="0.25">
      <c r="A267" s="3"/>
      <c r="B267" s="3"/>
      <c r="C267" s="63"/>
      <c r="D267" s="3"/>
      <c r="E267" s="3"/>
      <c r="F267" s="3"/>
      <c r="G267" s="3"/>
      <c r="H267" s="3"/>
      <c r="I267" s="3"/>
      <c r="J267" s="3"/>
      <c r="K267" s="3"/>
      <c r="L267" s="3"/>
      <c r="M267" s="3"/>
      <c r="X267" s="3"/>
      <c r="Z267" s="65"/>
    </row>
    <row r="268" spans="1:26" s="1" customFormat="1" x14ac:dyDescent="0.25">
      <c r="A268" s="3"/>
      <c r="B268" s="3"/>
      <c r="C268" s="63"/>
      <c r="D268" s="3"/>
      <c r="E268" s="3"/>
      <c r="F268" s="3"/>
      <c r="G268" s="3"/>
      <c r="H268" s="3"/>
      <c r="I268" s="3"/>
      <c r="J268" s="3"/>
      <c r="K268" s="3"/>
      <c r="L268" s="3"/>
      <c r="M268" s="3"/>
      <c r="X268" s="3"/>
      <c r="Z268" s="65"/>
    </row>
    <row r="269" spans="1:26" s="1" customFormat="1" x14ac:dyDescent="0.25">
      <c r="A269" s="3"/>
      <c r="B269" s="3"/>
      <c r="C269" s="63"/>
      <c r="D269" s="3"/>
      <c r="E269" s="3"/>
      <c r="F269" s="3"/>
      <c r="G269" s="3"/>
      <c r="H269" s="3"/>
      <c r="I269" s="3"/>
      <c r="J269" s="3"/>
      <c r="K269" s="3"/>
      <c r="L269" s="3"/>
      <c r="M269" s="3"/>
      <c r="X269" s="3"/>
      <c r="Z269" s="65"/>
    </row>
    <row r="270" spans="1:26" s="1" customFormat="1" x14ac:dyDescent="0.25">
      <c r="A270" s="3"/>
      <c r="B270" s="3"/>
      <c r="C270" s="63"/>
      <c r="D270" s="3"/>
      <c r="E270" s="3"/>
      <c r="F270" s="3"/>
      <c r="G270" s="3"/>
      <c r="H270" s="3"/>
      <c r="I270" s="3"/>
      <c r="J270" s="3"/>
      <c r="K270" s="3"/>
      <c r="L270" s="3"/>
      <c r="M270" s="3"/>
      <c r="X270" s="3"/>
      <c r="Z270" s="65"/>
    </row>
    <row r="271" spans="1:26" s="1" customFormat="1" x14ac:dyDescent="0.25">
      <c r="A271" s="3"/>
      <c r="B271" s="3"/>
      <c r="C271" s="63"/>
      <c r="D271" s="3"/>
      <c r="E271" s="3"/>
      <c r="F271" s="3"/>
      <c r="G271" s="3"/>
      <c r="H271" s="3"/>
      <c r="I271" s="3"/>
      <c r="J271" s="3"/>
      <c r="K271" s="3"/>
      <c r="L271" s="3"/>
      <c r="M271" s="3"/>
      <c r="X271" s="3"/>
      <c r="Z271" s="65"/>
    </row>
    <row r="272" spans="1:26" s="1" customFormat="1" x14ac:dyDescent="0.25">
      <c r="A272" s="3"/>
      <c r="B272" s="3"/>
      <c r="C272" s="63"/>
      <c r="D272" s="3"/>
      <c r="E272" s="3"/>
      <c r="F272" s="3"/>
      <c r="G272" s="3"/>
      <c r="H272" s="3"/>
      <c r="I272" s="3"/>
      <c r="J272" s="3"/>
      <c r="K272" s="3"/>
      <c r="L272" s="3"/>
      <c r="M272" s="3"/>
      <c r="X272" s="3"/>
      <c r="Z272" s="65"/>
    </row>
    <row r="273" spans="1:26" s="1" customFormat="1" x14ac:dyDescent="0.25">
      <c r="A273" s="3"/>
      <c r="B273" s="3"/>
      <c r="C273" s="63"/>
      <c r="D273" s="3"/>
      <c r="E273" s="3"/>
      <c r="F273" s="3"/>
      <c r="G273" s="3"/>
      <c r="H273" s="3"/>
      <c r="I273" s="3"/>
      <c r="J273" s="3"/>
      <c r="K273" s="3"/>
      <c r="L273" s="3"/>
      <c r="M273" s="3"/>
      <c r="X273" s="3"/>
      <c r="Z273" s="65"/>
    </row>
    <row r="274" spans="1:26" s="1" customFormat="1" x14ac:dyDescent="0.25">
      <c r="A274" s="3"/>
      <c r="B274" s="3"/>
      <c r="C274" s="63"/>
      <c r="D274" s="3"/>
      <c r="E274" s="3"/>
      <c r="F274" s="3"/>
      <c r="G274" s="3"/>
      <c r="H274" s="3"/>
      <c r="I274" s="3"/>
      <c r="J274" s="3"/>
      <c r="K274" s="3"/>
      <c r="L274" s="3"/>
      <c r="M274" s="3"/>
      <c r="X274" s="3"/>
      <c r="Z274" s="65"/>
    </row>
    <row r="275" spans="1:26" s="1" customFormat="1" x14ac:dyDescent="0.25">
      <c r="A275" s="3"/>
      <c r="B275" s="3"/>
      <c r="C275" s="63"/>
      <c r="D275" s="3"/>
      <c r="E275" s="3"/>
      <c r="F275" s="3"/>
      <c r="G275" s="3"/>
      <c r="H275" s="3"/>
      <c r="I275" s="3"/>
      <c r="J275" s="3"/>
      <c r="K275" s="3"/>
      <c r="L275" s="3"/>
      <c r="M275" s="3"/>
      <c r="X275" s="3"/>
      <c r="Z275" s="65"/>
    </row>
    <row r="276" spans="1:26" s="1" customFormat="1" x14ac:dyDescent="0.25">
      <c r="A276" s="3"/>
      <c r="B276" s="3"/>
      <c r="C276" s="63"/>
      <c r="D276" s="3"/>
      <c r="E276" s="3"/>
      <c r="F276" s="3"/>
      <c r="G276" s="3"/>
      <c r="H276" s="3"/>
      <c r="I276" s="3"/>
      <c r="J276" s="3"/>
      <c r="K276" s="3"/>
      <c r="L276" s="3"/>
      <c r="M276" s="3"/>
      <c r="X276" s="3"/>
      <c r="Z276" s="65"/>
    </row>
    <row r="277" spans="1:26" s="1" customFormat="1" x14ac:dyDescent="0.25">
      <c r="A277" s="3"/>
      <c r="B277" s="3"/>
      <c r="C277" s="63"/>
      <c r="D277" s="3"/>
      <c r="E277" s="3"/>
      <c r="F277" s="3"/>
      <c r="G277" s="3"/>
      <c r="H277" s="3"/>
      <c r="I277" s="3"/>
      <c r="J277" s="3"/>
      <c r="K277" s="3"/>
      <c r="L277" s="3"/>
      <c r="M277" s="3"/>
      <c r="X277" s="3"/>
      <c r="Z277" s="65"/>
    </row>
    <row r="278" spans="1:26" s="1" customFormat="1" x14ac:dyDescent="0.25">
      <c r="A278" s="3"/>
      <c r="B278" s="3"/>
      <c r="C278" s="63"/>
      <c r="D278" s="3"/>
      <c r="E278" s="3"/>
      <c r="F278" s="3"/>
      <c r="G278" s="3"/>
      <c r="H278" s="3"/>
      <c r="I278" s="3"/>
      <c r="J278" s="3"/>
      <c r="K278" s="3"/>
      <c r="L278" s="3"/>
      <c r="M278" s="3"/>
      <c r="X278" s="3"/>
      <c r="Z278" s="65"/>
    </row>
    <row r="279" spans="1:26" s="1" customFormat="1" x14ac:dyDescent="0.25">
      <c r="A279" s="3"/>
      <c r="B279" s="3"/>
      <c r="C279" s="63"/>
      <c r="D279" s="3"/>
      <c r="E279" s="3"/>
      <c r="F279" s="3"/>
      <c r="G279" s="3"/>
      <c r="H279" s="3"/>
      <c r="I279" s="3"/>
      <c r="J279" s="3"/>
      <c r="K279" s="3"/>
      <c r="L279" s="3"/>
      <c r="M279" s="3"/>
      <c r="X279" s="3"/>
      <c r="Z279" s="65"/>
    </row>
    <row r="280" spans="1:26" s="1" customFormat="1" x14ac:dyDescent="0.25">
      <c r="A280" s="3"/>
      <c r="B280" s="3"/>
      <c r="C280" s="63"/>
      <c r="D280" s="3"/>
      <c r="E280" s="3"/>
      <c r="F280" s="3"/>
      <c r="G280" s="3"/>
      <c r="H280" s="3"/>
      <c r="I280" s="3"/>
      <c r="J280" s="3"/>
      <c r="K280" s="3"/>
      <c r="L280" s="3"/>
      <c r="M280" s="3"/>
      <c r="X280" s="3"/>
      <c r="Z280" s="65"/>
    </row>
    <row r="281" spans="1:26" s="1" customFormat="1" x14ac:dyDescent="0.25">
      <c r="A281" s="3"/>
      <c r="B281" s="3"/>
      <c r="C281" s="63"/>
      <c r="D281" s="3"/>
      <c r="E281" s="3"/>
      <c r="F281" s="3"/>
      <c r="G281" s="3"/>
      <c r="H281" s="3"/>
      <c r="I281" s="3"/>
      <c r="J281" s="3"/>
      <c r="K281" s="3"/>
      <c r="L281" s="3"/>
      <c r="M281" s="3"/>
      <c r="X281" s="3"/>
      <c r="Z281" s="65"/>
    </row>
    <row r="282" spans="1:26" s="1" customFormat="1" x14ac:dyDescent="0.25">
      <c r="A282" s="3"/>
      <c r="B282" s="3"/>
      <c r="C282" s="63"/>
      <c r="D282" s="3"/>
      <c r="E282" s="3"/>
      <c r="F282" s="3"/>
      <c r="G282" s="3"/>
      <c r="H282" s="3"/>
      <c r="I282" s="3"/>
      <c r="J282" s="3"/>
      <c r="K282" s="3"/>
      <c r="L282" s="3"/>
      <c r="M282" s="3"/>
      <c r="X282" s="3"/>
      <c r="Z282" s="65"/>
    </row>
    <row r="283" spans="1:26" s="1" customFormat="1" x14ac:dyDescent="0.25">
      <c r="A283" s="3"/>
      <c r="B283" s="3"/>
      <c r="C283" s="63"/>
      <c r="D283" s="3"/>
      <c r="E283" s="3"/>
      <c r="F283" s="3"/>
      <c r="G283" s="3"/>
      <c r="H283" s="3"/>
      <c r="I283" s="3"/>
      <c r="J283" s="3"/>
      <c r="K283" s="3"/>
      <c r="L283" s="3"/>
      <c r="M283" s="3"/>
      <c r="X283" s="3"/>
      <c r="Z283" s="65"/>
    </row>
    <row r="284" spans="1:26" s="1" customFormat="1" x14ac:dyDescent="0.25">
      <c r="A284" s="3"/>
      <c r="B284" s="3"/>
      <c r="C284" s="63"/>
      <c r="D284" s="3"/>
      <c r="E284" s="3"/>
      <c r="F284" s="3"/>
      <c r="G284" s="3"/>
      <c r="H284" s="3"/>
      <c r="I284" s="3"/>
      <c r="J284" s="3"/>
      <c r="K284" s="3"/>
      <c r="L284" s="3"/>
      <c r="M284" s="3"/>
      <c r="X284" s="3"/>
      <c r="Z284" s="65"/>
    </row>
    <row r="285" spans="1:26" s="1" customFormat="1" x14ac:dyDescent="0.25">
      <c r="A285" s="3"/>
      <c r="B285" s="3"/>
      <c r="C285" s="63"/>
      <c r="D285" s="3"/>
      <c r="E285" s="3"/>
      <c r="F285" s="3"/>
      <c r="G285" s="3"/>
      <c r="H285" s="3"/>
      <c r="I285" s="3"/>
      <c r="J285" s="3"/>
      <c r="K285" s="3"/>
      <c r="L285" s="3"/>
      <c r="M285" s="3"/>
      <c r="X285" s="3"/>
      <c r="Z285" s="65"/>
    </row>
    <row r="286" spans="1:26" s="1" customFormat="1" x14ac:dyDescent="0.25">
      <c r="A286" s="3"/>
      <c r="B286" s="3"/>
      <c r="C286" s="63"/>
      <c r="D286" s="3"/>
      <c r="E286" s="3"/>
      <c r="F286" s="3"/>
      <c r="G286" s="3"/>
      <c r="H286" s="3"/>
      <c r="I286" s="3"/>
      <c r="J286" s="3"/>
      <c r="K286" s="3"/>
      <c r="L286" s="3"/>
      <c r="M286" s="3"/>
      <c r="X286" s="3"/>
      <c r="Z286" s="65"/>
    </row>
    <row r="287" spans="1:26" s="1" customFormat="1" x14ac:dyDescent="0.25">
      <c r="A287" s="3"/>
      <c r="B287" s="3"/>
      <c r="C287" s="63"/>
      <c r="D287" s="3"/>
      <c r="E287" s="3"/>
      <c r="F287" s="3"/>
      <c r="G287" s="3"/>
      <c r="H287" s="3"/>
      <c r="I287" s="3"/>
      <c r="J287" s="3"/>
      <c r="K287" s="3"/>
      <c r="L287" s="3"/>
      <c r="M287" s="3"/>
      <c r="X287" s="3"/>
      <c r="Z287" s="65"/>
    </row>
    <row r="288" spans="1:26" s="1" customFormat="1" x14ac:dyDescent="0.25">
      <c r="A288" s="3"/>
      <c r="B288" s="3"/>
      <c r="C288" s="63"/>
      <c r="D288" s="3"/>
      <c r="E288" s="3"/>
      <c r="F288" s="3"/>
      <c r="G288" s="3"/>
      <c r="H288" s="3"/>
      <c r="I288" s="3"/>
      <c r="J288" s="3"/>
      <c r="K288" s="3"/>
      <c r="L288" s="3"/>
      <c r="M288" s="3"/>
      <c r="X288" s="3"/>
      <c r="Z288" s="65"/>
    </row>
    <row r="289" spans="1:26" s="1" customFormat="1" x14ac:dyDescent="0.25">
      <c r="A289" s="3"/>
      <c r="B289" s="3"/>
      <c r="C289" s="63"/>
      <c r="D289" s="3"/>
      <c r="E289" s="3"/>
      <c r="F289" s="3"/>
      <c r="G289" s="3"/>
      <c r="H289" s="3"/>
      <c r="I289" s="3"/>
      <c r="J289" s="3"/>
      <c r="K289" s="3"/>
      <c r="L289" s="3"/>
      <c r="M289" s="3"/>
      <c r="X289" s="3"/>
      <c r="Z289" s="65"/>
    </row>
    <row r="290" spans="1:26" s="1" customFormat="1" x14ac:dyDescent="0.25">
      <c r="A290" s="3"/>
      <c r="B290" s="3"/>
      <c r="C290" s="63"/>
      <c r="D290" s="3"/>
      <c r="E290" s="3"/>
      <c r="F290" s="3"/>
      <c r="G290" s="3"/>
      <c r="H290" s="3"/>
      <c r="I290" s="3"/>
      <c r="J290" s="3"/>
      <c r="K290" s="3"/>
      <c r="L290" s="3"/>
      <c r="M290" s="3"/>
      <c r="X290" s="3"/>
      <c r="Z290" s="65"/>
    </row>
    <row r="291" spans="1:26" s="1" customFormat="1" x14ac:dyDescent="0.25">
      <c r="A291" s="3"/>
      <c r="B291" s="3"/>
      <c r="C291" s="63"/>
      <c r="D291" s="3"/>
      <c r="E291" s="3"/>
      <c r="F291" s="3"/>
      <c r="G291" s="3"/>
      <c r="H291" s="3"/>
      <c r="I291" s="3"/>
      <c r="J291" s="3"/>
      <c r="K291" s="3"/>
      <c r="L291" s="3"/>
      <c r="M291" s="3"/>
      <c r="X291" s="3"/>
      <c r="Z291" s="65"/>
    </row>
    <row r="292" spans="1:26" s="1" customFormat="1" x14ac:dyDescent="0.25">
      <c r="A292" s="3"/>
      <c r="B292" s="3"/>
      <c r="C292" s="63"/>
      <c r="D292" s="3"/>
      <c r="E292" s="3"/>
      <c r="F292" s="3"/>
      <c r="G292" s="3"/>
      <c r="H292" s="3"/>
      <c r="I292" s="3"/>
      <c r="J292" s="3"/>
      <c r="K292" s="3"/>
      <c r="L292" s="3"/>
      <c r="M292" s="3"/>
      <c r="X292" s="3"/>
      <c r="Z292" s="65"/>
    </row>
    <row r="293" spans="1:26" s="1" customFormat="1" x14ac:dyDescent="0.25">
      <c r="A293" s="3"/>
      <c r="B293" s="3"/>
      <c r="C293" s="63"/>
      <c r="D293" s="3"/>
      <c r="E293" s="3"/>
      <c r="F293" s="3"/>
      <c r="G293" s="3"/>
      <c r="H293" s="3"/>
      <c r="I293" s="3"/>
      <c r="J293" s="3"/>
      <c r="K293" s="3"/>
      <c r="L293" s="3"/>
      <c r="M293" s="3"/>
      <c r="X293" s="3"/>
      <c r="Z293" s="65"/>
    </row>
    <row r="294" spans="1:26" s="1" customFormat="1" x14ac:dyDescent="0.25">
      <c r="A294" s="3"/>
      <c r="B294" s="3"/>
      <c r="C294" s="63"/>
      <c r="D294" s="3"/>
      <c r="E294" s="3"/>
      <c r="F294" s="3"/>
      <c r="G294" s="3"/>
      <c r="H294" s="3"/>
      <c r="I294" s="3"/>
      <c r="J294" s="3"/>
      <c r="K294" s="3"/>
      <c r="L294" s="3"/>
      <c r="M294" s="3"/>
      <c r="X294" s="3"/>
      <c r="Z294" s="65"/>
    </row>
    <row r="295" spans="1:26" s="1" customFormat="1" x14ac:dyDescent="0.25">
      <c r="A295" s="3"/>
      <c r="B295" s="3"/>
      <c r="C295" s="63"/>
      <c r="D295" s="3"/>
      <c r="E295" s="3"/>
      <c r="F295" s="3"/>
      <c r="G295" s="3"/>
      <c r="H295" s="3"/>
      <c r="I295" s="3"/>
      <c r="J295" s="3"/>
      <c r="K295" s="3"/>
      <c r="L295" s="3"/>
      <c r="M295" s="3"/>
      <c r="X295" s="3"/>
      <c r="Z295" s="65"/>
    </row>
    <row r="296" spans="1:26" s="1" customFormat="1" x14ac:dyDescent="0.25">
      <c r="A296" s="3"/>
      <c r="B296" s="3"/>
      <c r="C296" s="63"/>
      <c r="D296" s="3"/>
      <c r="E296" s="3"/>
      <c r="F296" s="3"/>
      <c r="G296" s="3"/>
      <c r="H296" s="3"/>
      <c r="I296" s="3"/>
      <c r="J296" s="3"/>
      <c r="K296" s="3"/>
      <c r="L296" s="3"/>
      <c r="M296" s="3"/>
      <c r="X296" s="3"/>
      <c r="Z296" s="65"/>
    </row>
    <row r="297" spans="1:26" s="1" customFormat="1" x14ac:dyDescent="0.25">
      <c r="A297" s="3"/>
      <c r="B297" s="3"/>
      <c r="C297" s="63"/>
      <c r="D297" s="3"/>
      <c r="E297" s="3"/>
      <c r="F297" s="3"/>
      <c r="G297" s="3"/>
      <c r="H297" s="3"/>
      <c r="I297" s="3"/>
      <c r="J297" s="3"/>
      <c r="K297" s="3"/>
      <c r="L297" s="3"/>
      <c r="M297" s="3"/>
      <c r="X297" s="3"/>
      <c r="Z297" s="65"/>
    </row>
    <row r="298" spans="1:26" s="1" customFormat="1" x14ac:dyDescent="0.25">
      <c r="A298" s="3"/>
      <c r="B298" s="3"/>
      <c r="C298" s="63"/>
      <c r="D298" s="3"/>
      <c r="E298" s="3"/>
      <c r="F298" s="3"/>
      <c r="G298" s="3"/>
      <c r="H298" s="3"/>
      <c r="I298" s="3"/>
      <c r="J298" s="3"/>
      <c r="K298" s="3"/>
      <c r="L298" s="3"/>
      <c r="M298" s="3"/>
      <c r="X298" s="3"/>
      <c r="Z298" s="65"/>
    </row>
    <row r="299" spans="1:26" s="1" customFormat="1" x14ac:dyDescent="0.25">
      <c r="A299" s="3"/>
      <c r="B299" s="3"/>
      <c r="C299" s="63"/>
      <c r="D299" s="3"/>
      <c r="E299" s="3"/>
      <c r="F299" s="3"/>
      <c r="G299" s="3"/>
      <c r="H299" s="3"/>
      <c r="I299" s="3"/>
      <c r="J299" s="3"/>
      <c r="K299" s="3"/>
      <c r="L299" s="3"/>
      <c r="M299" s="3"/>
      <c r="X299" s="3"/>
      <c r="Z299" s="65"/>
    </row>
    <row r="300" spans="1:26" s="1" customFormat="1" x14ac:dyDescent="0.25">
      <c r="A300" s="3"/>
      <c r="B300" s="3"/>
      <c r="C300" s="63"/>
      <c r="D300" s="3"/>
      <c r="E300" s="3"/>
      <c r="F300" s="3"/>
      <c r="G300" s="3"/>
      <c r="H300" s="3"/>
      <c r="I300" s="3"/>
      <c r="J300" s="3"/>
      <c r="K300" s="3"/>
      <c r="L300" s="3"/>
      <c r="M300" s="3"/>
      <c r="X300" s="3"/>
      <c r="Z300" s="65"/>
    </row>
    <row r="301" spans="1:26" s="1" customFormat="1" x14ac:dyDescent="0.25">
      <c r="A301" s="3"/>
      <c r="B301" s="3"/>
      <c r="C301" s="63"/>
      <c r="D301" s="3"/>
      <c r="E301" s="3"/>
      <c r="F301" s="3"/>
      <c r="G301" s="3"/>
      <c r="H301" s="3"/>
      <c r="I301" s="3"/>
      <c r="J301" s="3"/>
      <c r="K301" s="3"/>
      <c r="L301" s="3"/>
      <c r="M301" s="3"/>
      <c r="X301" s="3"/>
      <c r="Z301" s="65"/>
    </row>
    <row r="302" spans="1:26" s="1" customFormat="1" x14ac:dyDescent="0.25">
      <c r="A302" s="3"/>
      <c r="B302" s="3"/>
      <c r="C302" s="63"/>
      <c r="D302" s="3"/>
      <c r="E302" s="3"/>
      <c r="F302" s="3"/>
      <c r="G302" s="3"/>
      <c r="H302" s="3"/>
      <c r="I302" s="3"/>
      <c r="J302" s="3"/>
      <c r="K302" s="3"/>
      <c r="L302" s="3"/>
      <c r="M302" s="3"/>
      <c r="X302" s="3"/>
      <c r="Z302" s="65"/>
    </row>
    <row r="303" spans="1:26" s="1" customFormat="1" x14ac:dyDescent="0.25">
      <c r="A303" s="3"/>
      <c r="B303" s="3"/>
      <c r="C303" s="63"/>
      <c r="D303" s="3"/>
      <c r="E303" s="3"/>
      <c r="F303" s="3"/>
      <c r="G303" s="3"/>
      <c r="H303" s="3"/>
      <c r="I303" s="3"/>
      <c r="J303" s="3"/>
      <c r="K303" s="3"/>
      <c r="L303" s="3"/>
      <c r="M303" s="3"/>
      <c r="X303" s="3"/>
      <c r="Z303" s="65"/>
    </row>
    <row r="304" spans="1:26" s="1" customFormat="1" x14ac:dyDescent="0.25">
      <c r="A304" s="3"/>
      <c r="B304" s="3"/>
      <c r="C304" s="63"/>
      <c r="D304" s="3"/>
      <c r="E304" s="3"/>
      <c r="F304" s="3"/>
      <c r="G304" s="3"/>
      <c r="H304" s="3"/>
      <c r="I304" s="3"/>
      <c r="J304" s="3"/>
      <c r="K304" s="3"/>
      <c r="L304" s="3"/>
      <c r="M304" s="3"/>
      <c r="X304" s="3"/>
      <c r="Z304" s="65"/>
    </row>
    <row r="305" spans="1:26" s="1" customFormat="1" x14ac:dyDescent="0.25">
      <c r="A305" s="3"/>
      <c r="B305" s="3"/>
      <c r="C305" s="63"/>
      <c r="D305" s="3"/>
      <c r="E305" s="3"/>
      <c r="F305" s="3"/>
      <c r="G305" s="3"/>
      <c r="H305" s="3"/>
      <c r="I305" s="3"/>
      <c r="J305" s="3"/>
      <c r="K305" s="3"/>
      <c r="L305" s="3"/>
      <c r="M305" s="3"/>
      <c r="X305" s="3"/>
      <c r="Z305" s="65"/>
    </row>
    <row r="306" spans="1:26" s="1" customFormat="1" x14ac:dyDescent="0.25">
      <c r="A306" s="3"/>
      <c r="B306" s="3"/>
      <c r="C306" s="63"/>
      <c r="D306" s="3"/>
      <c r="E306" s="3"/>
      <c r="F306" s="3"/>
      <c r="G306" s="3"/>
      <c r="H306" s="3"/>
      <c r="I306" s="3"/>
      <c r="J306" s="3"/>
      <c r="K306" s="3"/>
      <c r="L306" s="3"/>
      <c r="M306" s="3"/>
      <c r="X306" s="3"/>
      <c r="Z306" s="65"/>
    </row>
    <row r="307" spans="1:26" s="1" customFormat="1" x14ac:dyDescent="0.25">
      <c r="A307" s="3"/>
      <c r="B307" s="3"/>
      <c r="C307" s="63"/>
      <c r="D307" s="3"/>
      <c r="E307" s="3"/>
      <c r="F307" s="3"/>
      <c r="G307" s="3"/>
      <c r="H307" s="3"/>
      <c r="I307" s="3"/>
      <c r="J307" s="3"/>
      <c r="K307" s="3"/>
      <c r="L307" s="3"/>
      <c r="M307" s="3"/>
      <c r="X307" s="3"/>
      <c r="Z307" s="65"/>
    </row>
    <row r="308" spans="1:26" s="1" customFormat="1" x14ac:dyDescent="0.25">
      <c r="A308" s="3"/>
      <c r="B308" s="3"/>
      <c r="C308" s="63"/>
      <c r="D308" s="3"/>
      <c r="E308" s="3"/>
      <c r="F308" s="3"/>
      <c r="G308" s="3"/>
      <c r="H308" s="3"/>
      <c r="I308" s="3"/>
      <c r="J308" s="3"/>
      <c r="K308" s="3"/>
      <c r="L308" s="3"/>
      <c r="M308" s="3"/>
      <c r="X308" s="3"/>
      <c r="Z308" s="65"/>
    </row>
    <row r="309" spans="1:26" s="1" customFormat="1" x14ac:dyDescent="0.25">
      <c r="A309" s="3"/>
      <c r="B309" s="3"/>
      <c r="C309" s="63"/>
      <c r="D309" s="3"/>
      <c r="E309" s="3"/>
      <c r="F309" s="3"/>
      <c r="G309" s="3"/>
      <c r="H309" s="3"/>
      <c r="I309" s="3"/>
      <c r="J309" s="3"/>
      <c r="K309" s="3"/>
      <c r="L309" s="3"/>
      <c r="M309" s="3"/>
      <c r="X309" s="3"/>
      <c r="Z309" s="65"/>
    </row>
    <row r="310" spans="1:26" s="1" customFormat="1" x14ac:dyDescent="0.25">
      <c r="A310" s="3"/>
      <c r="B310" s="3"/>
      <c r="C310" s="63"/>
      <c r="D310" s="3"/>
      <c r="E310" s="3"/>
      <c r="F310" s="3"/>
      <c r="G310" s="3"/>
      <c r="H310" s="3"/>
      <c r="I310" s="3"/>
      <c r="J310" s="3"/>
      <c r="K310" s="3"/>
      <c r="L310" s="3"/>
      <c r="M310" s="3"/>
      <c r="X310" s="3"/>
      <c r="Z310" s="65"/>
    </row>
    <row r="311" spans="1:26" s="1" customFormat="1" x14ac:dyDescent="0.25">
      <c r="A311" s="3"/>
      <c r="B311" s="3"/>
      <c r="C311" s="63"/>
      <c r="D311" s="3"/>
      <c r="E311" s="3"/>
      <c r="F311" s="3"/>
      <c r="G311" s="3"/>
      <c r="H311" s="3"/>
      <c r="I311" s="3"/>
      <c r="J311" s="3"/>
      <c r="K311" s="3"/>
      <c r="L311" s="3"/>
      <c r="M311" s="3"/>
      <c r="X311" s="3"/>
      <c r="Z311" s="65"/>
    </row>
    <row r="312" spans="1:26" s="1" customFormat="1" x14ac:dyDescent="0.25">
      <c r="A312" s="3"/>
      <c r="B312" s="3"/>
      <c r="C312" s="63"/>
      <c r="D312" s="3"/>
      <c r="E312" s="3"/>
      <c r="F312" s="3"/>
      <c r="G312" s="3"/>
      <c r="H312" s="3"/>
      <c r="I312" s="3"/>
      <c r="J312" s="3"/>
      <c r="K312" s="3"/>
      <c r="L312" s="3"/>
      <c r="M312" s="3"/>
      <c r="X312" s="3"/>
      <c r="Z312" s="65"/>
    </row>
    <row r="313" spans="1:26" s="1" customFormat="1" x14ac:dyDescent="0.25">
      <c r="A313" s="3"/>
      <c r="B313" s="3"/>
      <c r="C313" s="63"/>
      <c r="D313" s="3"/>
      <c r="E313" s="3"/>
      <c r="F313" s="3"/>
      <c r="G313" s="3"/>
      <c r="H313" s="3"/>
      <c r="I313" s="3"/>
      <c r="J313" s="3"/>
      <c r="K313" s="3"/>
      <c r="L313" s="3"/>
      <c r="M313" s="3"/>
      <c r="X313" s="3"/>
      <c r="Z313" s="65"/>
    </row>
    <row r="314" spans="1:26" s="1" customFormat="1" x14ac:dyDescent="0.25">
      <c r="A314" s="3"/>
      <c r="B314" s="3"/>
      <c r="C314" s="63"/>
      <c r="D314" s="3"/>
      <c r="E314" s="3"/>
      <c r="F314" s="3"/>
      <c r="G314" s="3"/>
      <c r="H314" s="3"/>
      <c r="I314" s="3"/>
      <c r="J314" s="3"/>
      <c r="K314" s="3"/>
      <c r="L314" s="3"/>
      <c r="M314" s="3"/>
      <c r="X314" s="3"/>
      <c r="Z314" s="65"/>
    </row>
    <row r="315" spans="1:26" s="1" customFormat="1" x14ac:dyDescent="0.25">
      <c r="A315" s="3"/>
      <c r="B315" s="3"/>
      <c r="C315" s="63"/>
      <c r="D315" s="3"/>
      <c r="E315" s="3"/>
      <c r="F315" s="3"/>
      <c r="G315" s="3"/>
      <c r="H315" s="3"/>
      <c r="I315" s="3"/>
      <c r="J315" s="3"/>
      <c r="K315" s="3"/>
      <c r="L315" s="3"/>
      <c r="M315" s="3"/>
      <c r="X315" s="3"/>
      <c r="Z315" s="65"/>
    </row>
    <row r="316" spans="1:26" s="1" customFormat="1" x14ac:dyDescent="0.25">
      <c r="A316" s="3"/>
      <c r="B316" s="3"/>
      <c r="C316" s="63"/>
      <c r="D316" s="3"/>
      <c r="E316" s="3"/>
      <c r="F316" s="3"/>
      <c r="G316" s="3"/>
      <c r="H316" s="3"/>
      <c r="I316" s="3"/>
      <c r="J316" s="3"/>
      <c r="K316" s="3"/>
      <c r="L316" s="3"/>
      <c r="M316" s="3"/>
      <c r="X316" s="3"/>
      <c r="Z316" s="65"/>
    </row>
    <row r="317" spans="1:26" s="1" customFormat="1" x14ac:dyDescent="0.25">
      <c r="A317" s="3"/>
      <c r="B317" s="3"/>
      <c r="C317" s="63"/>
      <c r="D317" s="3"/>
      <c r="E317" s="3"/>
      <c r="F317" s="3"/>
      <c r="G317" s="3"/>
      <c r="H317" s="3"/>
      <c r="I317" s="3"/>
      <c r="J317" s="3"/>
      <c r="K317" s="3"/>
      <c r="L317" s="3"/>
      <c r="M317" s="3"/>
      <c r="X317" s="3"/>
      <c r="Z317" s="65"/>
    </row>
    <row r="318" spans="1:26" s="1" customFormat="1" x14ac:dyDescent="0.25">
      <c r="A318" s="3"/>
      <c r="B318" s="3"/>
      <c r="C318" s="63"/>
      <c r="D318" s="3"/>
      <c r="E318" s="3"/>
      <c r="F318" s="3"/>
      <c r="G318" s="3"/>
      <c r="H318" s="3"/>
      <c r="I318" s="3"/>
      <c r="J318" s="3"/>
      <c r="K318" s="3"/>
      <c r="L318" s="3"/>
      <c r="M318" s="3"/>
      <c r="X318" s="3"/>
      <c r="Z318" s="65"/>
    </row>
    <row r="319" spans="1:26" s="1" customFormat="1" x14ac:dyDescent="0.25">
      <c r="A319" s="3"/>
      <c r="B319" s="3"/>
      <c r="C319" s="63"/>
      <c r="D319" s="3"/>
      <c r="E319" s="3"/>
      <c r="F319" s="3"/>
      <c r="G319" s="3"/>
      <c r="H319" s="3"/>
      <c r="I319" s="3"/>
      <c r="J319" s="3"/>
      <c r="K319" s="3"/>
      <c r="L319" s="3"/>
      <c r="M319" s="3"/>
      <c r="X319" s="3"/>
      <c r="Z319" s="65"/>
    </row>
    <row r="320" spans="1:26" s="1" customFormat="1" x14ac:dyDescent="0.25">
      <c r="A320" s="3"/>
      <c r="B320" s="3"/>
      <c r="C320" s="63"/>
      <c r="D320" s="3"/>
      <c r="E320" s="3"/>
      <c r="F320" s="3"/>
      <c r="G320" s="3"/>
      <c r="H320" s="3"/>
      <c r="I320" s="3"/>
      <c r="J320" s="3"/>
      <c r="K320" s="3"/>
      <c r="L320" s="3"/>
      <c r="M320" s="3"/>
      <c r="X320" s="3"/>
      <c r="Z320" s="65"/>
    </row>
    <row r="321" spans="1:26" s="1" customFormat="1" x14ac:dyDescent="0.25">
      <c r="A321" s="3"/>
      <c r="B321" s="3"/>
      <c r="C321" s="63"/>
      <c r="D321" s="3"/>
      <c r="E321" s="3"/>
      <c r="F321" s="3"/>
      <c r="G321" s="3"/>
      <c r="H321" s="3"/>
      <c r="I321" s="3"/>
      <c r="J321" s="3"/>
      <c r="K321" s="3"/>
      <c r="L321" s="3"/>
      <c r="M321" s="3"/>
      <c r="X321" s="3"/>
      <c r="Z321" s="65"/>
    </row>
    <row r="322" spans="1:26" s="1" customFormat="1" x14ac:dyDescent="0.25">
      <c r="A322" s="3"/>
      <c r="B322" s="3"/>
      <c r="C322" s="63"/>
      <c r="D322" s="3"/>
      <c r="E322" s="3"/>
      <c r="F322" s="3"/>
      <c r="G322" s="3"/>
      <c r="H322" s="3"/>
      <c r="I322" s="3"/>
      <c r="J322" s="3"/>
      <c r="K322" s="3"/>
      <c r="L322" s="3"/>
      <c r="M322" s="3"/>
      <c r="X322" s="3"/>
      <c r="Z322" s="65"/>
    </row>
    <row r="323" spans="1:26" s="1" customFormat="1" x14ac:dyDescent="0.25">
      <c r="A323" s="3"/>
      <c r="B323" s="3"/>
      <c r="C323" s="63"/>
      <c r="D323" s="3"/>
      <c r="E323" s="3"/>
      <c r="F323" s="3"/>
      <c r="G323" s="3"/>
      <c r="H323" s="3"/>
      <c r="I323" s="3"/>
      <c r="J323" s="3"/>
      <c r="K323" s="3"/>
      <c r="L323" s="3"/>
      <c r="M323" s="3"/>
      <c r="X323" s="3"/>
      <c r="Z323" s="65"/>
    </row>
    <row r="324" spans="1:26" s="1" customFormat="1" x14ac:dyDescent="0.25">
      <c r="A324" s="3"/>
      <c r="B324" s="3"/>
      <c r="C324" s="63"/>
      <c r="D324" s="3"/>
      <c r="E324" s="3"/>
      <c r="F324" s="3"/>
      <c r="G324" s="3"/>
      <c r="H324" s="3"/>
      <c r="I324" s="3"/>
      <c r="J324" s="3"/>
      <c r="K324" s="3"/>
      <c r="L324" s="3"/>
      <c r="M324" s="3"/>
      <c r="X324" s="3"/>
      <c r="Z324" s="65"/>
    </row>
    <row r="325" spans="1:26" s="1" customFormat="1" x14ac:dyDescent="0.25">
      <c r="A325" s="3"/>
      <c r="B325" s="3"/>
      <c r="C325" s="63"/>
      <c r="D325" s="3"/>
      <c r="E325" s="3"/>
      <c r="F325" s="3"/>
      <c r="G325" s="3"/>
      <c r="H325" s="3"/>
      <c r="I325" s="3"/>
      <c r="J325" s="3"/>
      <c r="K325" s="3"/>
      <c r="L325" s="3"/>
      <c r="M325" s="3"/>
      <c r="X325" s="3"/>
      <c r="Z325" s="65"/>
    </row>
    <row r="326" spans="1:26" s="1" customFormat="1" x14ac:dyDescent="0.25">
      <c r="A326" s="3"/>
      <c r="B326" s="3"/>
      <c r="C326" s="63"/>
      <c r="D326" s="3"/>
      <c r="E326" s="3"/>
      <c r="F326" s="3"/>
      <c r="G326" s="3"/>
      <c r="H326" s="3"/>
      <c r="I326" s="3"/>
      <c r="J326" s="3"/>
      <c r="K326" s="3"/>
      <c r="L326" s="3"/>
      <c r="M326" s="3"/>
      <c r="X326" s="3"/>
      <c r="Z326" s="65"/>
    </row>
    <row r="327" spans="1:26" s="1" customFormat="1" x14ac:dyDescent="0.25">
      <c r="A327" s="3"/>
      <c r="B327" s="3"/>
      <c r="C327" s="63"/>
      <c r="D327" s="3"/>
      <c r="E327" s="3"/>
      <c r="F327" s="3"/>
      <c r="G327" s="3"/>
      <c r="H327" s="3"/>
      <c r="I327" s="3"/>
      <c r="J327" s="3"/>
      <c r="K327" s="3"/>
      <c r="L327" s="3"/>
      <c r="M327" s="3"/>
      <c r="X327" s="3"/>
      <c r="Z327" s="65"/>
    </row>
    <row r="328" spans="1:26" s="1" customFormat="1" x14ac:dyDescent="0.25">
      <c r="A328" s="3"/>
      <c r="B328" s="3"/>
      <c r="C328" s="63"/>
      <c r="D328" s="3"/>
      <c r="E328" s="3"/>
      <c r="F328" s="3"/>
      <c r="G328" s="3"/>
      <c r="H328" s="3"/>
      <c r="I328" s="3"/>
      <c r="J328" s="3"/>
      <c r="K328" s="3"/>
      <c r="L328" s="3"/>
      <c r="M328" s="3"/>
      <c r="X328" s="3"/>
      <c r="Z328" s="65"/>
    </row>
    <row r="329" spans="1:26" s="1" customFormat="1" x14ac:dyDescent="0.25">
      <c r="A329" s="3"/>
      <c r="B329" s="3"/>
      <c r="C329" s="63"/>
      <c r="D329" s="3"/>
      <c r="E329" s="3"/>
      <c r="F329" s="3"/>
      <c r="G329" s="3"/>
      <c r="H329" s="3"/>
      <c r="I329" s="3"/>
      <c r="J329" s="3"/>
      <c r="K329" s="3"/>
      <c r="L329" s="3"/>
      <c r="M329" s="3"/>
      <c r="X329" s="3"/>
      <c r="Z329" s="65"/>
    </row>
    <row r="330" spans="1:26" s="1" customFormat="1" x14ac:dyDescent="0.25">
      <c r="A330" s="3"/>
      <c r="B330" s="3"/>
      <c r="C330" s="63"/>
      <c r="D330" s="3"/>
      <c r="E330" s="3"/>
      <c r="F330" s="3"/>
      <c r="G330" s="3"/>
      <c r="H330" s="3"/>
      <c r="I330" s="3"/>
      <c r="J330" s="3"/>
      <c r="K330" s="3"/>
      <c r="L330" s="3"/>
      <c r="M330" s="3"/>
      <c r="X330" s="3"/>
      <c r="Z330" s="65"/>
    </row>
    <row r="331" spans="1:26" s="1" customFormat="1" x14ac:dyDescent="0.25">
      <c r="A331" s="3"/>
      <c r="B331" s="3"/>
      <c r="C331" s="63"/>
      <c r="D331" s="3"/>
      <c r="E331" s="3"/>
      <c r="F331" s="3"/>
      <c r="G331" s="3"/>
      <c r="H331" s="3"/>
      <c r="I331" s="3"/>
      <c r="J331" s="3"/>
      <c r="K331" s="3"/>
      <c r="L331" s="3"/>
      <c r="M331" s="3"/>
      <c r="X331" s="3"/>
      <c r="Z331" s="65"/>
    </row>
    <row r="332" spans="1:26" s="1" customFormat="1" x14ac:dyDescent="0.25">
      <c r="A332" s="3"/>
      <c r="B332" s="3"/>
      <c r="C332" s="63"/>
      <c r="D332" s="3"/>
      <c r="E332" s="3"/>
      <c r="F332" s="3"/>
      <c r="G332" s="3"/>
      <c r="H332" s="3"/>
      <c r="I332" s="3"/>
      <c r="J332" s="3"/>
      <c r="K332" s="3"/>
      <c r="L332" s="3"/>
      <c r="M332" s="3"/>
      <c r="X332" s="3"/>
      <c r="Z332" s="65"/>
    </row>
    <row r="333" spans="1:26" s="1" customFormat="1" x14ac:dyDescent="0.25">
      <c r="A333" s="3"/>
      <c r="B333" s="3"/>
      <c r="C333" s="63"/>
      <c r="D333" s="3"/>
      <c r="E333" s="3"/>
      <c r="F333" s="3"/>
      <c r="G333" s="3"/>
      <c r="H333" s="3"/>
      <c r="I333" s="3"/>
      <c r="J333" s="3"/>
      <c r="K333" s="3"/>
      <c r="L333" s="3"/>
      <c r="M333" s="3"/>
      <c r="X333" s="3"/>
      <c r="Z333" s="65"/>
    </row>
    <row r="334" spans="1:26" s="1" customFormat="1" x14ac:dyDescent="0.25">
      <c r="A334" s="3"/>
      <c r="B334" s="3"/>
      <c r="C334" s="63"/>
      <c r="D334" s="3"/>
      <c r="E334" s="3"/>
      <c r="F334" s="3"/>
      <c r="G334" s="3"/>
      <c r="H334" s="3"/>
      <c r="I334" s="3"/>
      <c r="J334" s="3"/>
      <c r="K334" s="3"/>
      <c r="L334" s="3"/>
      <c r="M334" s="3"/>
      <c r="X334" s="3"/>
      <c r="Z334" s="65"/>
    </row>
    <row r="335" spans="1:26" s="1" customFormat="1" x14ac:dyDescent="0.25">
      <c r="A335" s="3"/>
      <c r="B335" s="3"/>
      <c r="C335" s="63"/>
      <c r="D335" s="3"/>
      <c r="E335" s="3"/>
      <c r="F335" s="3"/>
      <c r="G335" s="3"/>
      <c r="H335" s="3"/>
      <c r="I335" s="3"/>
      <c r="J335" s="3"/>
      <c r="K335" s="3"/>
      <c r="L335" s="3"/>
      <c r="M335" s="3"/>
      <c r="X335" s="3"/>
      <c r="Z335" s="65"/>
    </row>
    <row r="336" spans="1:26" s="1" customFormat="1" x14ac:dyDescent="0.25">
      <c r="A336" s="3"/>
      <c r="B336" s="3"/>
      <c r="C336" s="63"/>
      <c r="D336" s="3"/>
      <c r="E336" s="3"/>
      <c r="F336" s="3"/>
      <c r="G336" s="3"/>
      <c r="H336" s="3"/>
      <c r="I336" s="3"/>
      <c r="J336" s="3"/>
      <c r="K336" s="3"/>
      <c r="L336" s="3"/>
      <c r="M336" s="3"/>
      <c r="X336" s="3"/>
      <c r="Z336" s="65"/>
    </row>
    <row r="337" spans="1:26" s="1" customFormat="1" x14ac:dyDescent="0.25">
      <c r="A337" s="3"/>
      <c r="B337" s="3"/>
      <c r="C337" s="63"/>
      <c r="D337" s="3"/>
      <c r="E337" s="3"/>
      <c r="F337" s="3"/>
      <c r="G337" s="3"/>
      <c r="H337" s="3"/>
      <c r="I337" s="3"/>
      <c r="J337" s="3"/>
      <c r="K337" s="3"/>
      <c r="L337" s="3"/>
      <c r="M337" s="3"/>
      <c r="X337" s="3"/>
      <c r="Z337" s="65"/>
    </row>
    <row r="338" spans="1:26" s="1" customFormat="1" x14ac:dyDescent="0.25">
      <c r="A338" s="3"/>
      <c r="B338" s="3"/>
      <c r="C338" s="63"/>
      <c r="D338" s="3"/>
      <c r="E338" s="3"/>
      <c r="F338" s="3"/>
      <c r="G338" s="3"/>
      <c r="H338" s="3"/>
      <c r="I338" s="3"/>
      <c r="J338" s="3"/>
      <c r="K338" s="3"/>
      <c r="L338" s="3"/>
      <c r="M338" s="3"/>
      <c r="X338" s="3"/>
      <c r="Z338" s="65"/>
    </row>
    <row r="339" spans="1:26" s="1" customFormat="1" x14ac:dyDescent="0.25">
      <c r="A339" s="3"/>
      <c r="B339" s="3"/>
      <c r="C339" s="63"/>
      <c r="D339" s="3"/>
      <c r="E339" s="3"/>
      <c r="F339" s="3"/>
      <c r="G339" s="3"/>
      <c r="H339" s="3"/>
      <c r="I339" s="3"/>
      <c r="J339" s="3"/>
      <c r="K339" s="3"/>
      <c r="L339" s="3"/>
      <c r="M339" s="3"/>
      <c r="X339" s="3"/>
      <c r="Z339" s="65"/>
    </row>
    <row r="340" spans="1:26" s="1" customFormat="1" x14ac:dyDescent="0.25">
      <c r="A340" s="3"/>
      <c r="B340" s="3"/>
      <c r="C340" s="63"/>
      <c r="D340" s="3"/>
      <c r="E340" s="3"/>
      <c r="F340" s="3"/>
      <c r="G340" s="3"/>
      <c r="H340" s="3"/>
      <c r="I340" s="3"/>
      <c r="J340" s="3"/>
      <c r="K340" s="3"/>
      <c r="L340" s="3"/>
      <c r="M340" s="3"/>
      <c r="X340" s="3"/>
      <c r="Z340" s="65"/>
    </row>
    <row r="341" spans="1:26" s="1" customFormat="1" x14ac:dyDescent="0.25">
      <c r="A341" s="3"/>
      <c r="B341" s="3"/>
      <c r="C341" s="63"/>
      <c r="D341" s="3"/>
      <c r="E341" s="3"/>
      <c r="F341" s="3"/>
      <c r="G341" s="3"/>
      <c r="H341" s="3"/>
      <c r="I341" s="3"/>
      <c r="J341" s="3"/>
      <c r="K341" s="3"/>
      <c r="L341" s="3"/>
      <c r="M341" s="3"/>
      <c r="X341" s="3"/>
      <c r="Z341" s="65"/>
    </row>
    <row r="342" spans="1:26" s="1" customFormat="1" x14ac:dyDescent="0.25">
      <c r="A342" s="3"/>
      <c r="B342" s="3"/>
      <c r="C342" s="63"/>
      <c r="D342" s="3"/>
      <c r="E342" s="3"/>
      <c r="F342" s="3"/>
      <c r="G342" s="3"/>
      <c r="H342" s="3"/>
      <c r="I342" s="3"/>
      <c r="J342" s="3"/>
      <c r="K342" s="3"/>
      <c r="L342" s="3"/>
      <c r="M342" s="3"/>
      <c r="X342" s="3"/>
      <c r="Z342" s="65"/>
    </row>
    <row r="343" spans="1:26" s="1" customFormat="1" x14ac:dyDescent="0.25">
      <c r="A343" s="3"/>
      <c r="B343" s="3"/>
      <c r="C343" s="63"/>
      <c r="D343" s="3"/>
      <c r="E343" s="3"/>
      <c r="F343" s="3"/>
      <c r="G343" s="3"/>
      <c r="H343" s="3"/>
      <c r="I343" s="3"/>
      <c r="J343" s="3"/>
      <c r="K343" s="3"/>
      <c r="L343" s="3"/>
      <c r="M343" s="3"/>
      <c r="X343" s="3"/>
      <c r="Z343" s="65"/>
    </row>
    <row r="344" spans="1:26" s="1" customFormat="1" x14ac:dyDescent="0.25">
      <c r="A344" s="3"/>
      <c r="B344" s="3"/>
      <c r="C344" s="63"/>
      <c r="D344" s="3"/>
      <c r="E344" s="3"/>
      <c r="F344" s="3"/>
      <c r="G344" s="3"/>
      <c r="H344" s="3"/>
      <c r="I344" s="3"/>
      <c r="J344" s="3"/>
      <c r="K344" s="3"/>
      <c r="L344" s="3"/>
      <c r="M344" s="3"/>
      <c r="X344" s="3"/>
      <c r="Z344" s="65"/>
    </row>
    <row r="345" spans="1:26" s="1" customFormat="1" x14ac:dyDescent="0.25">
      <c r="A345" s="3"/>
      <c r="B345" s="3"/>
      <c r="C345" s="63"/>
      <c r="D345" s="3"/>
      <c r="E345" s="3"/>
      <c r="F345" s="3"/>
      <c r="G345" s="3"/>
      <c r="H345" s="3"/>
      <c r="I345" s="3"/>
      <c r="J345" s="3"/>
      <c r="K345" s="3"/>
      <c r="L345" s="3"/>
      <c r="M345" s="3"/>
      <c r="X345" s="3"/>
      <c r="Z345" s="65"/>
    </row>
    <row r="346" spans="1:26" s="1" customFormat="1" x14ac:dyDescent="0.25">
      <c r="A346" s="3"/>
      <c r="B346" s="3"/>
      <c r="C346" s="63"/>
      <c r="D346" s="3"/>
      <c r="E346" s="3"/>
      <c r="F346" s="3"/>
      <c r="G346" s="3"/>
      <c r="H346" s="3"/>
      <c r="I346" s="3"/>
      <c r="J346" s="3"/>
      <c r="K346" s="3"/>
      <c r="L346" s="3"/>
      <c r="M346" s="3"/>
      <c r="X346" s="3"/>
      <c r="Z346" s="65"/>
    </row>
    <row r="347" spans="1:26" s="1" customFormat="1" x14ac:dyDescent="0.25">
      <c r="A347" s="3"/>
      <c r="B347" s="3"/>
      <c r="C347" s="63"/>
      <c r="D347" s="3"/>
      <c r="E347" s="3"/>
      <c r="F347" s="3"/>
      <c r="G347" s="3"/>
      <c r="H347" s="3"/>
      <c r="I347" s="3"/>
      <c r="J347" s="3"/>
      <c r="K347" s="3"/>
      <c r="L347" s="3"/>
      <c r="M347" s="3"/>
      <c r="X347" s="3"/>
      <c r="Z347" s="65"/>
    </row>
    <row r="348" spans="1:26" s="1" customFormat="1" x14ac:dyDescent="0.25">
      <c r="A348" s="3"/>
      <c r="B348" s="3"/>
      <c r="C348" s="63"/>
      <c r="D348" s="3"/>
      <c r="E348" s="3"/>
      <c r="F348" s="3"/>
      <c r="G348" s="3"/>
      <c r="H348" s="3"/>
      <c r="I348" s="3"/>
      <c r="J348" s="3"/>
      <c r="K348" s="3"/>
      <c r="L348" s="3"/>
      <c r="M348" s="3"/>
      <c r="X348" s="3"/>
      <c r="Z348" s="65"/>
    </row>
    <row r="349" spans="1:26" s="1" customFormat="1" x14ac:dyDescent="0.25">
      <c r="A349" s="3"/>
      <c r="B349" s="3"/>
      <c r="C349" s="63"/>
      <c r="D349" s="3"/>
      <c r="E349" s="3"/>
      <c r="F349" s="3"/>
      <c r="G349" s="3"/>
      <c r="H349" s="3"/>
      <c r="I349" s="3"/>
      <c r="J349" s="3"/>
      <c r="K349" s="3"/>
      <c r="L349" s="3"/>
      <c r="M349" s="3"/>
      <c r="X349" s="3"/>
      <c r="Z349" s="65"/>
    </row>
    <row r="350" spans="1:26" s="1" customFormat="1" x14ac:dyDescent="0.25">
      <c r="A350" s="3"/>
      <c r="B350" s="3"/>
      <c r="C350" s="63"/>
      <c r="D350" s="3"/>
      <c r="E350" s="3"/>
      <c r="F350" s="3"/>
      <c r="G350" s="3"/>
      <c r="H350" s="3"/>
      <c r="I350" s="3"/>
      <c r="J350" s="3"/>
      <c r="K350" s="3"/>
      <c r="L350" s="3"/>
      <c r="M350" s="3"/>
      <c r="X350" s="3"/>
      <c r="Z350" s="65"/>
    </row>
    <row r="351" spans="1:26" s="1" customFormat="1" x14ac:dyDescent="0.25">
      <c r="A351" s="3"/>
      <c r="B351" s="3"/>
      <c r="C351" s="63"/>
      <c r="D351" s="3"/>
      <c r="E351" s="3"/>
      <c r="F351" s="3"/>
      <c r="G351" s="3"/>
      <c r="H351" s="3"/>
      <c r="I351" s="3"/>
      <c r="J351" s="3"/>
      <c r="K351" s="3"/>
      <c r="L351" s="3"/>
      <c r="M351" s="3"/>
      <c r="X351" s="3"/>
      <c r="Z351" s="65"/>
    </row>
    <row r="352" spans="1:26" s="1" customFormat="1" x14ac:dyDescent="0.25">
      <c r="A352" s="3"/>
      <c r="B352" s="3"/>
      <c r="C352" s="63"/>
      <c r="D352" s="3"/>
      <c r="E352" s="3"/>
      <c r="F352" s="3"/>
      <c r="G352" s="3"/>
      <c r="H352" s="3"/>
      <c r="I352" s="3"/>
      <c r="J352" s="3"/>
      <c r="K352" s="3"/>
      <c r="L352" s="3"/>
      <c r="M352" s="3"/>
      <c r="X352" s="3"/>
      <c r="Z352" s="65"/>
    </row>
    <row r="353" spans="1:26" s="1" customFormat="1" x14ac:dyDescent="0.25">
      <c r="A353" s="3"/>
      <c r="B353" s="3"/>
      <c r="C353" s="63"/>
      <c r="D353" s="3"/>
      <c r="E353" s="3"/>
      <c r="F353" s="3"/>
      <c r="G353" s="3"/>
      <c r="H353" s="3"/>
      <c r="I353" s="3"/>
      <c r="J353" s="3"/>
      <c r="K353" s="3"/>
      <c r="L353" s="3"/>
      <c r="M353" s="3"/>
      <c r="X353" s="3"/>
      <c r="Z353" s="65"/>
    </row>
    <row r="354" spans="1:26" s="1" customFormat="1" x14ac:dyDescent="0.25">
      <c r="A354" s="3"/>
      <c r="B354" s="3"/>
      <c r="C354" s="63"/>
      <c r="D354" s="3"/>
      <c r="E354" s="3"/>
      <c r="F354" s="3"/>
      <c r="G354" s="3"/>
      <c r="H354" s="3"/>
      <c r="I354" s="3"/>
      <c r="J354" s="3"/>
      <c r="K354" s="3"/>
      <c r="L354" s="3"/>
      <c r="M354" s="3"/>
      <c r="X354" s="3"/>
      <c r="Z354" s="65"/>
    </row>
    <row r="355" spans="1:26" s="1" customFormat="1" x14ac:dyDescent="0.25">
      <c r="A355" s="3"/>
      <c r="B355" s="3"/>
      <c r="C355" s="63"/>
      <c r="D355" s="3"/>
      <c r="E355" s="3"/>
      <c r="F355" s="3"/>
      <c r="G355" s="3"/>
      <c r="H355" s="3"/>
      <c r="I355" s="3"/>
      <c r="J355" s="3"/>
      <c r="K355" s="3"/>
      <c r="L355" s="3"/>
      <c r="M355" s="3"/>
      <c r="X355" s="3"/>
      <c r="Z355" s="65"/>
    </row>
    <row r="356" spans="1:26" s="1" customFormat="1" x14ac:dyDescent="0.25">
      <c r="A356" s="3"/>
      <c r="B356" s="3"/>
      <c r="C356" s="63"/>
      <c r="D356" s="3"/>
      <c r="E356" s="3"/>
      <c r="F356" s="3"/>
      <c r="G356" s="3"/>
      <c r="H356" s="3"/>
      <c r="I356" s="3"/>
      <c r="J356" s="3"/>
      <c r="K356" s="3"/>
      <c r="L356" s="3"/>
      <c r="M356" s="3"/>
      <c r="X356" s="3"/>
      <c r="Z356" s="65"/>
    </row>
    <row r="357" spans="1:26" s="1" customFormat="1" x14ac:dyDescent="0.25">
      <c r="A357" s="3"/>
      <c r="B357" s="3"/>
      <c r="C357" s="63"/>
      <c r="D357" s="3"/>
      <c r="E357" s="3"/>
      <c r="F357" s="3"/>
      <c r="G357" s="3"/>
      <c r="H357" s="3"/>
      <c r="I357" s="3"/>
      <c r="J357" s="3"/>
      <c r="K357" s="3"/>
      <c r="L357" s="3"/>
      <c r="M357" s="3"/>
      <c r="X357" s="3"/>
      <c r="Z357" s="65"/>
    </row>
    <row r="358" spans="1:26" s="1" customFormat="1" x14ac:dyDescent="0.25">
      <c r="A358" s="3"/>
      <c r="B358" s="3"/>
      <c r="C358" s="63"/>
      <c r="D358" s="3"/>
      <c r="E358" s="3"/>
      <c r="F358" s="3"/>
      <c r="G358" s="3"/>
      <c r="H358" s="3"/>
      <c r="I358" s="3"/>
      <c r="J358" s="3"/>
      <c r="K358" s="3"/>
      <c r="L358" s="3"/>
      <c r="M358" s="3"/>
      <c r="X358" s="3"/>
      <c r="Z358" s="65"/>
    </row>
    <row r="359" spans="1:26" s="1" customFormat="1" x14ac:dyDescent="0.25">
      <c r="A359" s="3"/>
      <c r="B359" s="3"/>
      <c r="C359" s="63"/>
      <c r="D359" s="3"/>
      <c r="E359" s="3"/>
      <c r="F359" s="3"/>
      <c r="G359" s="3"/>
      <c r="H359" s="3"/>
      <c r="I359" s="3"/>
      <c r="J359" s="3"/>
      <c r="K359" s="3"/>
      <c r="L359" s="3"/>
      <c r="M359" s="3"/>
      <c r="X359" s="3"/>
      <c r="Z359" s="65"/>
    </row>
    <row r="360" spans="1:26" s="1" customFormat="1" x14ac:dyDescent="0.25">
      <c r="A360" s="3"/>
      <c r="B360" s="3"/>
      <c r="C360" s="63"/>
      <c r="D360" s="3"/>
      <c r="E360" s="3"/>
      <c r="F360" s="3"/>
      <c r="G360" s="3"/>
      <c r="H360" s="3"/>
      <c r="I360" s="3"/>
      <c r="J360" s="3"/>
      <c r="K360" s="3"/>
      <c r="L360" s="3"/>
      <c r="M360" s="3"/>
      <c r="X360" s="3"/>
      <c r="Z360" s="65"/>
    </row>
    <row r="361" spans="1:26" s="1" customFormat="1" x14ac:dyDescent="0.25">
      <c r="A361" s="3"/>
      <c r="B361" s="3"/>
      <c r="C361" s="63"/>
      <c r="D361" s="3"/>
      <c r="E361" s="3"/>
      <c r="F361" s="3"/>
      <c r="G361" s="3"/>
      <c r="H361" s="3"/>
      <c r="I361" s="3"/>
      <c r="J361" s="3"/>
      <c r="K361" s="3"/>
      <c r="L361" s="3"/>
      <c r="M361" s="3"/>
      <c r="X361" s="3"/>
      <c r="Z361" s="65"/>
    </row>
    <row r="362" spans="1:26" s="1" customFormat="1" x14ac:dyDescent="0.25">
      <c r="A362" s="3"/>
      <c r="B362" s="3"/>
      <c r="C362" s="63"/>
      <c r="D362" s="3"/>
      <c r="E362" s="3"/>
      <c r="F362" s="3"/>
      <c r="G362" s="3"/>
      <c r="H362" s="3"/>
      <c r="I362" s="3"/>
      <c r="J362" s="3"/>
      <c r="K362" s="3"/>
      <c r="L362" s="3"/>
      <c r="M362" s="3"/>
      <c r="X362" s="3"/>
      <c r="Z362" s="65"/>
    </row>
    <row r="363" spans="1:26" s="1" customFormat="1" x14ac:dyDescent="0.25">
      <c r="A363" s="3"/>
      <c r="B363" s="3"/>
      <c r="C363" s="63"/>
      <c r="D363" s="3"/>
      <c r="E363" s="3"/>
      <c r="F363" s="3"/>
      <c r="G363" s="3"/>
      <c r="H363" s="3"/>
      <c r="I363" s="3"/>
      <c r="J363" s="3"/>
      <c r="K363" s="3"/>
      <c r="L363" s="3"/>
      <c r="M363" s="3"/>
      <c r="X363" s="3"/>
      <c r="Z363" s="65"/>
    </row>
    <row r="364" spans="1:26" s="1" customFormat="1" x14ac:dyDescent="0.25">
      <c r="A364" s="3"/>
      <c r="B364" s="3"/>
      <c r="C364" s="63"/>
      <c r="D364" s="3"/>
      <c r="E364" s="3"/>
      <c r="F364" s="3"/>
      <c r="G364" s="3"/>
      <c r="H364" s="3"/>
      <c r="I364" s="3"/>
      <c r="J364" s="3"/>
      <c r="K364" s="3"/>
      <c r="L364" s="3"/>
      <c r="M364" s="3"/>
      <c r="X364" s="3"/>
      <c r="Z364" s="65"/>
    </row>
    <row r="365" spans="1:26" s="1" customFormat="1" x14ac:dyDescent="0.25">
      <c r="A365" s="3"/>
      <c r="B365" s="3"/>
      <c r="C365" s="63"/>
      <c r="D365" s="3"/>
      <c r="E365" s="3"/>
      <c r="F365" s="3"/>
      <c r="G365" s="3"/>
      <c r="H365" s="3"/>
      <c r="I365" s="3"/>
      <c r="J365" s="3"/>
      <c r="K365" s="3"/>
      <c r="L365" s="3"/>
      <c r="M365" s="3"/>
      <c r="X365" s="3"/>
      <c r="Z365" s="65"/>
    </row>
    <row r="366" spans="1:26" s="1" customFormat="1" x14ac:dyDescent="0.25">
      <c r="A366" s="3"/>
      <c r="B366" s="3"/>
      <c r="C366" s="63"/>
      <c r="D366" s="3"/>
      <c r="E366" s="3"/>
      <c r="F366" s="3"/>
      <c r="G366" s="3"/>
      <c r="H366" s="3"/>
      <c r="I366" s="3"/>
      <c r="J366" s="3"/>
      <c r="K366" s="3"/>
      <c r="L366" s="3"/>
      <c r="M366" s="3"/>
      <c r="X366" s="3"/>
      <c r="Z366" s="65"/>
    </row>
    <row r="367" spans="1:26" s="1" customFormat="1" x14ac:dyDescent="0.25">
      <c r="A367" s="3"/>
      <c r="B367" s="3"/>
      <c r="C367" s="63"/>
      <c r="D367" s="3"/>
      <c r="E367" s="3"/>
      <c r="F367" s="3"/>
      <c r="G367" s="3"/>
      <c r="H367" s="3"/>
      <c r="I367" s="3"/>
      <c r="J367" s="3"/>
      <c r="K367" s="3"/>
      <c r="L367" s="3"/>
      <c r="M367" s="3"/>
      <c r="X367" s="3"/>
      <c r="Z367" s="65"/>
    </row>
    <row r="368" spans="1:26" s="1" customFormat="1" x14ac:dyDescent="0.25">
      <c r="A368" s="3"/>
      <c r="B368" s="3"/>
      <c r="C368" s="63"/>
      <c r="D368" s="3"/>
      <c r="E368" s="3"/>
      <c r="F368" s="3"/>
      <c r="G368" s="3"/>
      <c r="H368" s="3"/>
      <c r="I368" s="3"/>
      <c r="J368" s="3"/>
      <c r="K368" s="3"/>
      <c r="L368" s="3"/>
      <c r="M368" s="3"/>
      <c r="X368" s="3"/>
      <c r="Z368" s="65"/>
    </row>
    <row r="369" spans="1:26" s="1" customFormat="1" x14ac:dyDescent="0.25">
      <c r="A369" s="3"/>
      <c r="B369" s="3"/>
      <c r="C369" s="63"/>
      <c r="D369" s="3"/>
      <c r="E369" s="3"/>
      <c r="F369" s="3"/>
      <c r="G369" s="3"/>
      <c r="H369" s="3"/>
      <c r="I369" s="3"/>
      <c r="J369" s="3"/>
      <c r="K369" s="3"/>
      <c r="L369" s="3"/>
      <c r="M369" s="3"/>
      <c r="X369" s="3"/>
      <c r="Z369" s="65"/>
    </row>
    <row r="370" spans="1:26" s="1" customFormat="1" x14ac:dyDescent="0.25">
      <c r="A370" s="3"/>
      <c r="B370" s="3"/>
      <c r="C370" s="63"/>
      <c r="D370" s="3"/>
      <c r="E370" s="3"/>
      <c r="F370" s="3"/>
      <c r="G370" s="3"/>
      <c r="H370" s="3"/>
      <c r="I370" s="3"/>
      <c r="J370" s="3"/>
      <c r="K370" s="3"/>
      <c r="L370" s="3"/>
      <c r="M370" s="3"/>
      <c r="X370" s="3"/>
      <c r="Z370" s="65"/>
    </row>
    <row r="371" spans="1:26" s="1" customFormat="1" x14ac:dyDescent="0.25">
      <c r="A371" s="3"/>
      <c r="B371" s="3"/>
      <c r="C371" s="63"/>
      <c r="D371" s="3"/>
      <c r="E371" s="3"/>
      <c r="F371" s="3"/>
      <c r="G371" s="3"/>
      <c r="H371" s="3"/>
      <c r="I371" s="3"/>
      <c r="J371" s="3"/>
      <c r="K371" s="3"/>
      <c r="L371" s="3"/>
      <c r="M371" s="3"/>
      <c r="X371" s="3"/>
      <c r="Z371" s="65"/>
    </row>
    <row r="372" spans="1:26" s="1" customFormat="1" x14ac:dyDescent="0.25">
      <c r="A372" s="3"/>
      <c r="B372" s="3"/>
      <c r="C372" s="63"/>
      <c r="D372" s="3"/>
      <c r="E372" s="3"/>
      <c r="F372" s="3"/>
      <c r="G372" s="3"/>
      <c r="H372" s="3"/>
      <c r="I372" s="3"/>
      <c r="J372" s="3"/>
      <c r="K372" s="3"/>
      <c r="L372" s="3"/>
      <c r="M372" s="3"/>
      <c r="X372" s="3"/>
      <c r="Z372" s="65"/>
    </row>
    <row r="373" spans="1:26" s="1" customFormat="1" x14ac:dyDescent="0.25">
      <c r="A373" s="3"/>
      <c r="B373" s="3"/>
      <c r="C373" s="63"/>
      <c r="D373" s="3"/>
      <c r="E373" s="3"/>
      <c r="F373" s="3"/>
      <c r="G373" s="3"/>
      <c r="H373" s="3"/>
      <c r="I373" s="3"/>
      <c r="J373" s="3"/>
      <c r="K373" s="3"/>
      <c r="L373" s="3"/>
      <c r="M373" s="3"/>
      <c r="X373" s="3"/>
      <c r="Z373" s="65"/>
    </row>
    <row r="374" spans="1:26" s="1" customFormat="1" x14ac:dyDescent="0.25">
      <c r="A374" s="3"/>
      <c r="B374" s="3"/>
      <c r="C374" s="63"/>
      <c r="D374" s="3"/>
      <c r="E374" s="3"/>
      <c r="F374" s="3"/>
      <c r="G374" s="3"/>
      <c r="H374" s="3"/>
      <c r="I374" s="3"/>
      <c r="J374" s="3"/>
      <c r="K374" s="3"/>
      <c r="L374" s="3"/>
      <c r="M374" s="3"/>
      <c r="X374" s="3"/>
      <c r="Z374" s="65"/>
    </row>
    <row r="375" spans="1:26" s="1" customFormat="1" x14ac:dyDescent="0.25">
      <c r="A375" s="3"/>
      <c r="B375" s="3"/>
      <c r="C375" s="63"/>
      <c r="D375" s="3"/>
      <c r="E375" s="3"/>
      <c r="F375" s="3"/>
      <c r="G375" s="3"/>
      <c r="H375" s="3"/>
      <c r="I375" s="3"/>
      <c r="J375" s="3"/>
      <c r="K375" s="3"/>
      <c r="L375" s="3"/>
      <c r="M375" s="3"/>
      <c r="X375" s="3"/>
      <c r="Z375" s="65"/>
    </row>
    <row r="376" spans="1:26" s="1" customFormat="1" x14ac:dyDescent="0.25">
      <c r="A376" s="3"/>
      <c r="B376" s="3"/>
      <c r="C376" s="63"/>
      <c r="D376" s="3"/>
      <c r="E376" s="3"/>
      <c r="F376" s="3"/>
      <c r="G376" s="3"/>
      <c r="H376" s="3"/>
      <c r="I376" s="3"/>
      <c r="J376" s="3"/>
      <c r="K376" s="3"/>
      <c r="L376" s="3"/>
      <c r="M376" s="3"/>
      <c r="X376" s="3"/>
      <c r="Z376" s="65"/>
    </row>
    <row r="377" spans="1:26" s="1" customFormat="1" x14ac:dyDescent="0.25">
      <c r="A377" s="3"/>
      <c r="B377" s="3"/>
      <c r="C377" s="63"/>
      <c r="D377" s="3"/>
      <c r="E377" s="3"/>
      <c r="F377" s="3"/>
      <c r="G377" s="3"/>
      <c r="H377" s="3"/>
      <c r="I377" s="3"/>
      <c r="J377" s="3"/>
      <c r="K377" s="3"/>
      <c r="L377" s="3"/>
      <c r="M377" s="3"/>
      <c r="X377" s="3"/>
      <c r="Z377" s="65"/>
    </row>
    <row r="378" spans="1:26" s="1" customFormat="1" x14ac:dyDescent="0.25">
      <c r="A378" s="3"/>
      <c r="B378" s="3"/>
      <c r="C378" s="63"/>
      <c r="D378" s="3"/>
      <c r="E378" s="3"/>
      <c r="F378" s="3"/>
      <c r="G378" s="3"/>
      <c r="H378" s="3"/>
      <c r="I378" s="3"/>
      <c r="J378" s="3"/>
      <c r="K378" s="3"/>
      <c r="L378" s="3"/>
      <c r="M378" s="3"/>
      <c r="X378" s="3"/>
      <c r="Z378" s="65"/>
    </row>
    <row r="379" spans="1:26" s="1" customFormat="1" x14ac:dyDescent="0.25">
      <c r="A379" s="3"/>
      <c r="B379" s="3"/>
      <c r="C379" s="63"/>
      <c r="D379" s="3"/>
      <c r="E379" s="3"/>
      <c r="F379" s="3"/>
      <c r="G379" s="3"/>
      <c r="H379" s="3"/>
      <c r="I379" s="3"/>
      <c r="J379" s="3"/>
      <c r="K379" s="3"/>
      <c r="L379" s="3"/>
      <c r="M379" s="3"/>
      <c r="X379" s="3"/>
      <c r="Z379" s="65"/>
    </row>
    <row r="380" spans="1:26" s="1" customFormat="1" x14ac:dyDescent="0.25">
      <c r="A380" s="3"/>
      <c r="B380" s="3"/>
      <c r="C380" s="63"/>
      <c r="D380" s="3"/>
      <c r="E380" s="3"/>
      <c r="F380" s="3"/>
      <c r="G380" s="3"/>
      <c r="H380" s="3"/>
      <c r="I380" s="3"/>
      <c r="J380" s="3"/>
      <c r="K380" s="3"/>
      <c r="L380" s="3"/>
      <c r="M380" s="3"/>
      <c r="X380" s="3"/>
      <c r="Z380" s="65"/>
    </row>
    <row r="381" spans="1:26" s="1" customFormat="1" x14ac:dyDescent="0.25">
      <c r="A381" s="3"/>
      <c r="B381" s="3"/>
      <c r="C381" s="63"/>
      <c r="D381" s="3"/>
      <c r="E381" s="3"/>
      <c r="F381" s="3"/>
      <c r="G381" s="3"/>
      <c r="H381" s="3"/>
      <c r="I381" s="3"/>
      <c r="J381" s="3"/>
      <c r="K381" s="3"/>
      <c r="L381" s="3"/>
      <c r="M381" s="3"/>
      <c r="X381" s="3"/>
      <c r="Z381" s="65"/>
    </row>
    <row r="382" spans="1:26" s="1" customFormat="1" x14ac:dyDescent="0.25">
      <c r="A382" s="3"/>
      <c r="B382" s="3"/>
      <c r="C382" s="63"/>
      <c r="D382" s="3"/>
      <c r="E382" s="3"/>
      <c r="F382" s="3"/>
      <c r="G382" s="3"/>
      <c r="H382" s="3"/>
      <c r="I382" s="3"/>
      <c r="J382" s="3"/>
      <c r="K382" s="3"/>
      <c r="L382" s="3"/>
      <c r="M382" s="3"/>
      <c r="X382" s="3"/>
      <c r="Z382" s="65"/>
    </row>
    <row r="383" spans="1:26" s="1" customFormat="1" x14ac:dyDescent="0.25">
      <c r="A383" s="3"/>
      <c r="B383" s="3"/>
      <c r="C383" s="63"/>
      <c r="D383" s="3"/>
      <c r="E383" s="3"/>
      <c r="F383" s="3"/>
      <c r="G383" s="3"/>
      <c r="H383" s="3"/>
      <c r="I383" s="3"/>
      <c r="J383" s="3"/>
      <c r="K383" s="3"/>
      <c r="L383" s="3"/>
      <c r="M383" s="3"/>
      <c r="X383" s="3"/>
      <c r="Z383" s="65"/>
    </row>
    <row r="384" spans="1:26" s="1" customFormat="1" x14ac:dyDescent="0.25">
      <c r="A384" s="3"/>
      <c r="B384" s="3"/>
      <c r="C384" s="63"/>
      <c r="D384" s="3"/>
      <c r="E384" s="3"/>
      <c r="F384" s="3"/>
      <c r="G384" s="3"/>
      <c r="H384" s="3"/>
      <c r="I384" s="3"/>
      <c r="J384" s="3"/>
      <c r="K384" s="3"/>
      <c r="L384" s="3"/>
      <c r="M384" s="3"/>
      <c r="X384" s="3"/>
      <c r="Z384" s="65"/>
    </row>
    <row r="385" spans="1:26" s="1" customFormat="1" x14ac:dyDescent="0.25">
      <c r="A385" s="3"/>
      <c r="B385" s="3"/>
      <c r="C385" s="63"/>
      <c r="D385" s="3"/>
      <c r="E385" s="3"/>
      <c r="F385" s="3"/>
      <c r="G385" s="3"/>
      <c r="H385" s="3"/>
      <c r="I385" s="3"/>
      <c r="J385" s="3"/>
      <c r="K385" s="3"/>
      <c r="L385" s="3"/>
      <c r="M385" s="3"/>
      <c r="X385" s="3"/>
      <c r="Z385" s="65"/>
    </row>
    <row r="386" spans="1:26" s="1" customFormat="1" x14ac:dyDescent="0.25">
      <c r="A386" s="3"/>
      <c r="B386" s="3"/>
      <c r="C386" s="63"/>
      <c r="D386" s="3"/>
      <c r="E386" s="3"/>
      <c r="F386" s="3"/>
      <c r="G386" s="3"/>
      <c r="H386" s="3"/>
      <c r="I386" s="3"/>
      <c r="J386" s="3"/>
      <c r="K386" s="3"/>
      <c r="L386" s="3"/>
      <c r="M386" s="3"/>
      <c r="X386" s="3"/>
      <c r="Z386" s="65"/>
    </row>
    <row r="387" spans="1:26" s="1" customFormat="1" x14ac:dyDescent="0.25">
      <c r="A387" s="3"/>
      <c r="B387" s="3"/>
      <c r="C387" s="63"/>
      <c r="D387" s="3"/>
      <c r="E387" s="3"/>
      <c r="F387" s="3"/>
      <c r="G387" s="3"/>
      <c r="H387" s="3"/>
      <c r="I387" s="3"/>
      <c r="J387" s="3"/>
      <c r="K387" s="3"/>
      <c r="L387" s="3"/>
      <c r="M387" s="3"/>
      <c r="X387" s="3"/>
      <c r="Z387" s="65"/>
    </row>
    <row r="388" spans="1:26" s="1" customFormat="1" x14ac:dyDescent="0.25">
      <c r="A388" s="3"/>
      <c r="B388" s="3"/>
      <c r="C388" s="63"/>
      <c r="D388" s="3"/>
      <c r="E388" s="3"/>
      <c r="F388" s="3"/>
      <c r="G388" s="3"/>
      <c r="H388" s="3"/>
      <c r="I388" s="3"/>
      <c r="J388" s="3"/>
      <c r="K388" s="3"/>
      <c r="L388" s="3"/>
      <c r="M388" s="3"/>
      <c r="X388" s="3"/>
      <c r="Z388" s="65"/>
    </row>
    <row r="389" spans="1:26" s="1" customFormat="1" x14ac:dyDescent="0.25">
      <c r="A389" s="3"/>
      <c r="B389" s="3"/>
      <c r="C389" s="63"/>
      <c r="D389" s="3"/>
      <c r="E389" s="3"/>
      <c r="F389" s="3"/>
      <c r="G389" s="3"/>
      <c r="H389" s="3"/>
      <c r="I389" s="3"/>
      <c r="J389" s="3"/>
      <c r="K389" s="3"/>
      <c r="L389" s="3"/>
      <c r="M389" s="3"/>
      <c r="X389" s="3"/>
      <c r="Z389" s="65"/>
    </row>
    <row r="390" spans="1:26" s="1" customFormat="1" x14ac:dyDescent="0.25">
      <c r="A390" s="3"/>
      <c r="B390" s="3"/>
      <c r="C390" s="63"/>
      <c r="D390" s="3"/>
      <c r="E390" s="3"/>
      <c r="F390" s="3"/>
      <c r="G390" s="3"/>
      <c r="H390" s="3"/>
      <c r="I390" s="3"/>
      <c r="J390" s="3"/>
      <c r="K390" s="3"/>
      <c r="L390" s="3"/>
      <c r="M390" s="3"/>
      <c r="X390" s="3"/>
      <c r="Z390" s="65"/>
    </row>
    <row r="391" spans="1:26" s="1" customFormat="1" x14ac:dyDescent="0.25">
      <c r="A391" s="3"/>
      <c r="B391" s="3"/>
      <c r="C391" s="63"/>
      <c r="D391" s="3"/>
      <c r="E391" s="3"/>
      <c r="F391" s="3"/>
      <c r="G391" s="3"/>
      <c r="H391" s="3"/>
      <c r="I391" s="3"/>
      <c r="J391" s="3"/>
      <c r="K391" s="3"/>
      <c r="L391" s="3"/>
      <c r="M391" s="3"/>
      <c r="X391" s="3"/>
      <c r="Z391" s="65"/>
    </row>
    <row r="392" spans="1:26" s="1" customFormat="1" x14ac:dyDescent="0.25">
      <c r="A392" s="3"/>
      <c r="B392" s="3"/>
      <c r="C392" s="63"/>
      <c r="D392" s="3"/>
      <c r="E392" s="3"/>
      <c r="F392" s="3"/>
      <c r="G392" s="3"/>
      <c r="H392" s="3"/>
      <c r="I392" s="3"/>
      <c r="J392" s="3"/>
      <c r="K392" s="3"/>
      <c r="L392" s="3"/>
      <c r="M392" s="3"/>
      <c r="X392" s="3"/>
      <c r="Z392" s="65"/>
    </row>
    <row r="393" spans="1:26" s="1" customFormat="1" x14ac:dyDescent="0.25">
      <c r="A393" s="3"/>
      <c r="B393" s="3"/>
      <c r="C393" s="63"/>
      <c r="D393" s="3"/>
      <c r="E393" s="3"/>
      <c r="F393" s="3"/>
      <c r="G393" s="3"/>
      <c r="H393" s="3"/>
      <c r="I393" s="3"/>
      <c r="J393" s="3"/>
      <c r="K393" s="3"/>
      <c r="L393" s="3"/>
      <c r="M393" s="3"/>
      <c r="X393" s="3"/>
      <c r="Z393" s="65"/>
    </row>
    <row r="394" spans="1:26" s="1" customFormat="1" x14ac:dyDescent="0.25">
      <c r="A394" s="3"/>
      <c r="B394" s="3"/>
      <c r="C394" s="63"/>
      <c r="D394" s="3"/>
      <c r="E394" s="3"/>
      <c r="F394" s="3"/>
      <c r="G394" s="3"/>
      <c r="H394" s="3"/>
      <c r="I394" s="3"/>
      <c r="J394" s="3"/>
      <c r="K394" s="3"/>
      <c r="L394" s="3"/>
      <c r="M394" s="3"/>
      <c r="X394" s="3"/>
      <c r="Z394" s="65"/>
    </row>
    <row r="395" spans="1:26" s="1" customFormat="1" x14ac:dyDescent="0.25">
      <c r="A395" s="3"/>
      <c r="B395" s="3"/>
      <c r="C395" s="63"/>
      <c r="D395" s="3"/>
      <c r="E395" s="3"/>
      <c r="F395" s="3"/>
      <c r="G395" s="3"/>
      <c r="H395" s="3"/>
      <c r="I395" s="3"/>
      <c r="J395" s="3"/>
      <c r="K395" s="3"/>
      <c r="L395" s="3"/>
      <c r="M395" s="3"/>
      <c r="X395" s="3"/>
      <c r="Z395" s="65"/>
    </row>
    <row r="396" spans="1:26" s="1" customFormat="1" x14ac:dyDescent="0.25">
      <c r="A396" s="3"/>
      <c r="B396" s="3"/>
      <c r="C396" s="63"/>
      <c r="D396" s="3"/>
      <c r="E396" s="3"/>
      <c r="F396" s="3"/>
      <c r="G396" s="3"/>
      <c r="H396" s="3"/>
      <c r="I396" s="3"/>
      <c r="J396" s="3"/>
      <c r="K396" s="3"/>
      <c r="L396" s="3"/>
      <c r="M396" s="3"/>
      <c r="X396" s="3"/>
      <c r="Z396" s="65"/>
    </row>
    <row r="397" spans="1:26" s="1" customFormat="1" x14ac:dyDescent="0.25">
      <c r="A397" s="3"/>
      <c r="B397" s="3"/>
      <c r="C397" s="63"/>
      <c r="D397" s="3"/>
      <c r="E397" s="3"/>
      <c r="F397" s="3"/>
      <c r="G397" s="3"/>
      <c r="H397" s="3"/>
      <c r="I397" s="3"/>
      <c r="J397" s="3"/>
      <c r="K397" s="3"/>
      <c r="L397" s="3"/>
      <c r="M397" s="3"/>
      <c r="X397" s="3"/>
      <c r="Z397" s="65"/>
    </row>
    <row r="398" spans="1:26" s="1" customFormat="1" x14ac:dyDescent="0.25">
      <c r="A398" s="3"/>
      <c r="B398" s="3"/>
      <c r="C398" s="63"/>
      <c r="D398" s="3"/>
      <c r="E398" s="3"/>
      <c r="F398" s="3"/>
      <c r="G398" s="3"/>
      <c r="H398" s="3"/>
      <c r="I398" s="3"/>
      <c r="J398" s="3"/>
      <c r="K398" s="3"/>
      <c r="L398" s="3"/>
      <c r="M398" s="3"/>
      <c r="X398" s="3"/>
      <c r="Z398" s="65"/>
    </row>
    <row r="399" spans="1:26" s="1" customFormat="1" x14ac:dyDescent="0.25">
      <c r="A399" s="3"/>
      <c r="B399" s="3"/>
      <c r="C399" s="63"/>
      <c r="D399" s="3"/>
      <c r="E399" s="3"/>
      <c r="F399" s="3"/>
      <c r="G399" s="3"/>
      <c r="H399" s="3"/>
      <c r="I399" s="3"/>
      <c r="J399" s="3"/>
      <c r="K399" s="3"/>
      <c r="L399" s="3"/>
      <c r="M399" s="3"/>
      <c r="X399" s="3"/>
      <c r="Z399" s="65"/>
    </row>
    <row r="400" spans="1:26" s="1" customFormat="1" x14ac:dyDescent="0.25">
      <c r="A400" s="3"/>
      <c r="B400" s="3"/>
      <c r="C400" s="63"/>
      <c r="D400" s="3"/>
      <c r="E400" s="3"/>
      <c r="F400" s="3"/>
      <c r="G400" s="3"/>
      <c r="H400" s="3"/>
      <c r="I400" s="3"/>
      <c r="J400" s="3"/>
      <c r="K400" s="3"/>
      <c r="L400" s="3"/>
      <c r="M400" s="3"/>
      <c r="X400" s="3"/>
      <c r="Z400" s="65"/>
    </row>
    <row r="401" spans="1:26" s="1" customFormat="1" x14ac:dyDescent="0.25">
      <c r="A401" s="3"/>
      <c r="B401" s="3"/>
      <c r="C401" s="63"/>
      <c r="D401" s="3"/>
      <c r="E401" s="3"/>
      <c r="F401" s="3"/>
      <c r="G401" s="3"/>
      <c r="H401" s="3"/>
      <c r="I401" s="3"/>
      <c r="J401" s="3"/>
      <c r="K401" s="3"/>
      <c r="L401" s="3"/>
      <c r="M401" s="3"/>
      <c r="X401" s="3"/>
      <c r="Z401" s="65"/>
    </row>
    <row r="402" spans="1:26" s="1" customFormat="1" x14ac:dyDescent="0.25">
      <c r="A402" s="3"/>
      <c r="B402" s="3"/>
      <c r="C402" s="63"/>
      <c r="D402" s="3"/>
      <c r="E402" s="3"/>
      <c r="F402" s="3"/>
      <c r="G402" s="3"/>
      <c r="H402" s="3"/>
      <c r="I402" s="3"/>
      <c r="J402" s="3"/>
      <c r="K402" s="3"/>
      <c r="L402" s="3"/>
      <c r="M402" s="3"/>
      <c r="X402" s="3"/>
      <c r="Z402" s="65"/>
    </row>
    <row r="403" spans="1:26" s="1" customFormat="1" x14ac:dyDescent="0.25">
      <c r="A403" s="3"/>
      <c r="B403" s="3"/>
      <c r="C403" s="63"/>
      <c r="D403" s="3"/>
      <c r="E403" s="3"/>
      <c r="F403" s="3"/>
      <c r="G403" s="3"/>
      <c r="H403" s="3"/>
      <c r="I403" s="3"/>
      <c r="J403" s="3"/>
      <c r="K403" s="3"/>
      <c r="L403" s="3"/>
      <c r="M403" s="3"/>
      <c r="X403" s="3"/>
      <c r="Z403" s="65"/>
    </row>
    <row r="404" spans="1:26" s="1" customFormat="1" x14ac:dyDescent="0.25">
      <c r="A404" s="3"/>
      <c r="B404" s="3"/>
      <c r="C404" s="63"/>
      <c r="D404" s="3"/>
      <c r="E404" s="3"/>
      <c r="F404" s="3"/>
      <c r="G404" s="3"/>
      <c r="H404" s="3"/>
      <c r="I404" s="3"/>
      <c r="J404" s="3"/>
      <c r="K404" s="3"/>
      <c r="L404" s="3"/>
      <c r="M404" s="3"/>
      <c r="X404" s="3"/>
      <c r="Z404" s="65"/>
    </row>
    <row r="405" spans="1:26" s="1" customFormat="1" x14ac:dyDescent="0.25">
      <c r="A405" s="3"/>
      <c r="B405" s="3"/>
      <c r="C405" s="63"/>
      <c r="D405" s="3"/>
      <c r="E405" s="3"/>
      <c r="F405" s="3"/>
      <c r="G405" s="3"/>
      <c r="H405" s="3"/>
      <c r="I405" s="3"/>
      <c r="J405" s="3"/>
      <c r="K405" s="3"/>
      <c r="L405" s="3"/>
      <c r="M405" s="3"/>
      <c r="X405" s="3"/>
      <c r="Z405" s="65"/>
    </row>
    <row r="406" spans="1:26" s="1" customFormat="1" x14ac:dyDescent="0.25">
      <c r="A406" s="3"/>
      <c r="B406" s="3"/>
      <c r="C406" s="63"/>
      <c r="D406" s="3"/>
      <c r="E406" s="3"/>
      <c r="F406" s="3"/>
      <c r="G406" s="3"/>
      <c r="H406" s="3"/>
      <c r="I406" s="3"/>
      <c r="J406" s="3"/>
      <c r="K406" s="3"/>
      <c r="L406" s="3"/>
      <c r="M406" s="3"/>
      <c r="X406" s="3"/>
      <c r="Z406" s="65"/>
    </row>
    <row r="407" spans="1:26" s="1" customFormat="1" x14ac:dyDescent="0.25">
      <c r="A407" s="3"/>
      <c r="B407" s="3"/>
      <c r="C407" s="63"/>
      <c r="D407" s="3"/>
      <c r="E407" s="3"/>
      <c r="F407" s="3"/>
      <c r="G407" s="3"/>
      <c r="H407" s="3"/>
      <c r="I407" s="3"/>
      <c r="J407" s="3"/>
      <c r="K407" s="3"/>
      <c r="L407" s="3"/>
      <c r="M407" s="3"/>
      <c r="X407" s="3"/>
      <c r="Z407" s="65"/>
    </row>
    <row r="408" spans="1:26" s="1" customFormat="1" x14ac:dyDescent="0.25">
      <c r="A408" s="3"/>
      <c r="B408" s="3"/>
      <c r="C408" s="63"/>
      <c r="D408" s="3"/>
      <c r="E408" s="3"/>
      <c r="F408" s="3"/>
      <c r="G408" s="3"/>
      <c r="H408" s="3"/>
      <c r="I408" s="3"/>
      <c r="J408" s="3"/>
      <c r="K408" s="3"/>
      <c r="L408" s="3"/>
      <c r="M408" s="3"/>
      <c r="X408" s="3"/>
      <c r="Z408" s="65"/>
    </row>
    <row r="409" spans="1:26" s="1" customFormat="1" x14ac:dyDescent="0.25">
      <c r="A409" s="3"/>
      <c r="B409" s="3"/>
      <c r="C409" s="63"/>
      <c r="D409" s="3"/>
      <c r="E409" s="3"/>
      <c r="F409" s="3"/>
      <c r="G409" s="3"/>
      <c r="H409" s="3"/>
      <c r="I409" s="3"/>
      <c r="J409" s="3"/>
      <c r="K409" s="3"/>
      <c r="L409" s="3"/>
      <c r="M409" s="3"/>
      <c r="X409" s="3"/>
      <c r="Z409" s="65"/>
    </row>
    <row r="410" spans="1:26" s="1" customFormat="1" x14ac:dyDescent="0.25">
      <c r="A410" s="3"/>
      <c r="B410" s="3"/>
      <c r="C410" s="63"/>
      <c r="D410" s="3"/>
      <c r="E410" s="3"/>
      <c r="F410" s="3"/>
      <c r="G410" s="3"/>
      <c r="H410" s="3"/>
      <c r="I410" s="3"/>
      <c r="J410" s="3"/>
      <c r="K410" s="3"/>
      <c r="L410" s="3"/>
      <c r="M410" s="3"/>
      <c r="X410" s="3"/>
      <c r="Z410" s="65"/>
    </row>
    <row r="411" spans="1:26" s="1" customFormat="1" x14ac:dyDescent="0.25">
      <c r="A411" s="3"/>
      <c r="B411" s="3"/>
      <c r="C411" s="63"/>
      <c r="D411" s="3"/>
      <c r="E411" s="3"/>
      <c r="F411" s="3"/>
      <c r="G411" s="3"/>
      <c r="H411" s="3"/>
      <c r="I411" s="3"/>
      <c r="J411" s="3"/>
      <c r="K411" s="3"/>
      <c r="L411" s="3"/>
      <c r="M411" s="3"/>
      <c r="X411" s="3"/>
      <c r="Z411" s="65"/>
    </row>
    <row r="412" spans="1:26" s="1" customFormat="1" x14ac:dyDescent="0.25">
      <c r="A412" s="3"/>
      <c r="B412" s="3"/>
      <c r="C412" s="63"/>
      <c r="D412" s="3"/>
      <c r="E412" s="3"/>
      <c r="F412" s="3"/>
      <c r="G412" s="3"/>
      <c r="H412" s="3"/>
      <c r="I412" s="3"/>
      <c r="J412" s="3"/>
      <c r="K412" s="3"/>
      <c r="L412" s="3"/>
      <c r="M412" s="3"/>
      <c r="X412" s="3"/>
      <c r="Z412" s="65"/>
    </row>
    <row r="413" spans="1:26" s="1" customFormat="1" x14ac:dyDescent="0.25">
      <c r="A413" s="3"/>
      <c r="B413" s="3"/>
      <c r="C413" s="63"/>
      <c r="D413" s="3"/>
      <c r="E413" s="3"/>
      <c r="F413" s="3"/>
      <c r="G413" s="3"/>
      <c r="H413" s="3"/>
      <c r="I413" s="3"/>
      <c r="J413" s="3"/>
      <c r="K413" s="3"/>
      <c r="L413" s="3"/>
      <c r="M413" s="3"/>
      <c r="X413" s="3"/>
      <c r="Z413" s="65"/>
    </row>
    <row r="414" spans="1:26" s="1" customFormat="1" x14ac:dyDescent="0.25">
      <c r="A414" s="3"/>
      <c r="B414" s="3"/>
      <c r="C414" s="63"/>
      <c r="D414" s="3"/>
      <c r="E414" s="3"/>
      <c r="F414" s="3"/>
      <c r="G414" s="3"/>
      <c r="H414" s="3"/>
      <c r="I414" s="3"/>
      <c r="J414" s="3"/>
      <c r="K414" s="3"/>
      <c r="L414" s="3"/>
      <c r="M414" s="3"/>
      <c r="X414" s="3"/>
      <c r="Z414" s="65"/>
    </row>
    <row r="415" spans="1:26" s="1" customFormat="1" x14ac:dyDescent="0.25">
      <c r="A415" s="3"/>
      <c r="B415" s="3"/>
      <c r="C415" s="63"/>
      <c r="D415" s="3"/>
      <c r="E415" s="3"/>
      <c r="F415" s="3"/>
      <c r="G415" s="3"/>
      <c r="H415" s="3"/>
      <c r="I415" s="3"/>
      <c r="J415" s="3"/>
      <c r="K415" s="3"/>
      <c r="L415" s="3"/>
      <c r="M415" s="3"/>
      <c r="X415" s="3"/>
      <c r="Z415" s="65"/>
    </row>
    <row r="416" spans="1:26" s="1" customFormat="1" x14ac:dyDescent="0.25">
      <c r="A416" s="3"/>
      <c r="B416" s="3"/>
      <c r="C416" s="63"/>
      <c r="D416" s="3"/>
      <c r="E416" s="3"/>
      <c r="F416" s="3"/>
      <c r="G416" s="3"/>
      <c r="H416" s="3"/>
      <c r="I416" s="3"/>
      <c r="J416" s="3"/>
      <c r="K416" s="3"/>
      <c r="L416" s="3"/>
      <c r="M416" s="3"/>
      <c r="X416" s="3"/>
      <c r="Z416" s="65"/>
    </row>
    <row r="417" spans="1:26" s="1" customFormat="1" x14ac:dyDescent="0.25">
      <c r="A417" s="3"/>
      <c r="B417" s="3"/>
      <c r="C417" s="63"/>
      <c r="D417" s="3"/>
      <c r="E417" s="3"/>
      <c r="F417" s="3"/>
      <c r="G417" s="3"/>
      <c r="H417" s="3"/>
      <c r="I417" s="3"/>
      <c r="J417" s="3"/>
      <c r="K417" s="3"/>
      <c r="L417" s="3"/>
      <c r="M417" s="3"/>
      <c r="X417" s="3"/>
      <c r="Z417" s="65"/>
    </row>
    <row r="418" spans="1:26" s="1" customFormat="1" x14ac:dyDescent="0.25">
      <c r="A418" s="3"/>
      <c r="B418" s="3"/>
      <c r="C418" s="63"/>
      <c r="D418" s="3"/>
      <c r="E418" s="3"/>
      <c r="F418" s="3"/>
      <c r="G418" s="3"/>
      <c r="H418" s="3"/>
      <c r="I418" s="3"/>
      <c r="J418" s="3"/>
      <c r="K418" s="3"/>
      <c r="L418" s="3"/>
      <c r="M418" s="3"/>
      <c r="X418" s="3"/>
      <c r="Z418" s="65"/>
    </row>
    <row r="419" spans="1:26" s="1" customFormat="1" x14ac:dyDescent="0.25">
      <c r="A419" s="3"/>
      <c r="B419" s="3"/>
      <c r="C419" s="63"/>
      <c r="D419" s="3"/>
      <c r="E419" s="3"/>
      <c r="F419" s="3"/>
      <c r="G419" s="3"/>
      <c r="H419" s="3"/>
      <c r="I419" s="3"/>
      <c r="J419" s="3"/>
      <c r="K419" s="3"/>
      <c r="L419" s="3"/>
      <c r="M419" s="3"/>
      <c r="X419" s="3"/>
      <c r="Z419" s="65"/>
    </row>
    <row r="420" spans="1:26" s="1" customFormat="1" x14ac:dyDescent="0.25">
      <c r="A420" s="3"/>
      <c r="B420" s="3"/>
      <c r="C420" s="63"/>
      <c r="D420" s="3"/>
      <c r="E420" s="3"/>
      <c r="F420" s="3"/>
      <c r="G420" s="3"/>
      <c r="H420" s="3"/>
      <c r="I420" s="3"/>
      <c r="J420" s="3"/>
      <c r="K420" s="3"/>
      <c r="L420" s="3"/>
      <c r="M420" s="3"/>
      <c r="X420" s="3"/>
      <c r="Z420" s="65"/>
    </row>
    <row r="421" spans="1:26" s="1" customFormat="1" x14ac:dyDescent="0.25">
      <c r="A421" s="3"/>
      <c r="B421" s="3"/>
      <c r="C421" s="63"/>
      <c r="D421" s="3"/>
      <c r="E421" s="3"/>
      <c r="F421" s="3"/>
      <c r="G421" s="3"/>
      <c r="H421" s="3"/>
      <c r="I421" s="3"/>
      <c r="J421" s="3"/>
      <c r="K421" s="3"/>
      <c r="L421" s="3"/>
      <c r="M421" s="3"/>
      <c r="X421" s="3"/>
      <c r="Z421" s="65"/>
    </row>
    <row r="422" spans="1:26" s="1" customFormat="1" x14ac:dyDescent="0.25">
      <c r="A422" s="3"/>
      <c r="B422" s="3"/>
      <c r="C422" s="63"/>
      <c r="D422" s="3"/>
      <c r="E422" s="3"/>
      <c r="F422" s="3"/>
      <c r="G422" s="3"/>
      <c r="H422" s="3"/>
      <c r="I422" s="3"/>
      <c r="J422" s="3"/>
      <c r="K422" s="3"/>
      <c r="L422" s="3"/>
      <c r="M422" s="3"/>
      <c r="X422" s="3"/>
      <c r="Z422" s="65"/>
    </row>
    <row r="423" spans="1:26" s="1" customFormat="1" x14ac:dyDescent="0.25">
      <c r="A423" s="3"/>
      <c r="B423" s="3"/>
      <c r="C423" s="63"/>
      <c r="D423" s="3"/>
      <c r="E423" s="3"/>
      <c r="F423" s="3"/>
      <c r="G423" s="3"/>
      <c r="H423" s="3"/>
      <c r="I423" s="3"/>
      <c r="J423" s="3"/>
      <c r="K423" s="3"/>
      <c r="L423" s="3"/>
      <c r="M423" s="3"/>
      <c r="X423" s="3"/>
      <c r="Z423" s="65"/>
    </row>
    <row r="424" spans="1:26" s="1" customFormat="1" x14ac:dyDescent="0.25">
      <c r="A424" s="3"/>
      <c r="B424" s="3"/>
      <c r="C424" s="63"/>
      <c r="D424" s="3"/>
      <c r="E424" s="3"/>
      <c r="F424" s="3"/>
      <c r="G424" s="3"/>
      <c r="H424" s="3"/>
      <c r="I424" s="3"/>
      <c r="J424" s="3"/>
      <c r="K424" s="3"/>
      <c r="L424" s="3"/>
      <c r="M424" s="3"/>
      <c r="X424" s="3"/>
      <c r="Z424" s="65"/>
    </row>
    <row r="425" spans="1:26" s="1" customFormat="1" x14ac:dyDescent="0.25">
      <c r="A425" s="3"/>
      <c r="B425" s="3"/>
      <c r="C425" s="63"/>
      <c r="D425" s="3"/>
      <c r="E425" s="3"/>
      <c r="F425" s="3"/>
      <c r="G425" s="3"/>
      <c r="H425" s="3"/>
      <c r="I425" s="3"/>
      <c r="J425" s="3"/>
      <c r="K425" s="3"/>
      <c r="L425" s="3"/>
      <c r="M425" s="3"/>
      <c r="X425" s="3"/>
      <c r="Z425" s="65"/>
    </row>
    <row r="426" spans="1:26" s="1" customFormat="1" x14ac:dyDescent="0.25">
      <c r="A426" s="3"/>
      <c r="B426" s="3"/>
      <c r="C426" s="63"/>
      <c r="D426" s="3"/>
      <c r="E426" s="3"/>
      <c r="F426" s="3"/>
      <c r="G426" s="3"/>
      <c r="H426" s="3"/>
      <c r="I426" s="3"/>
      <c r="J426" s="3"/>
      <c r="K426" s="3"/>
      <c r="L426" s="3"/>
      <c r="M426" s="3"/>
      <c r="X426" s="3"/>
      <c r="Z426" s="65"/>
    </row>
    <row r="427" spans="1:26" s="1" customFormat="1" x14ac:dyDescent="0.25">
      <c r="A427" s="3"/>
      <c r="B427" s="3"/>
      <c r="C427" s="63"/>
      <c r="D427" s="3"/>
      <c r="E427" s="3"/>
      <c r="F427" s="3"/>
      <c r="G427" s="3"/>
      <c r="H427" s="3"/>
      <c r="I427" s="3"/>
      <c r="J427" s="3"/>
      <c r="K427" s="3"/>
      <c r="L427" s="3"/>
      <c r="M427" s="3"/>
      <c r="X427" s="3"/>
      <c r="Z427" s="65"/>
    </row>
    <row r="428" spans="1:26" s="1" customFormat="1" x14ac:dyDescent="0.25">
      <c r="A428" s="3"/>
      <c r="B428" s="3"/>
      <c r="C428" s="63"/>
      <c r="D428" s="3"/>
      <c r="E428" s="3"/>
      <c r="F428" s="3"/>
      <c r="G428" s="3"/>
      <c r="H428" s="3"/>
      <c r="I428" s="3"/>
      <c r="J428" s="3"/>
      <c r="K428" s="3"/>
      <c r="L428" s="3"/>
      <c r="M428" s="3"/>
      <c r="X428" s="3"/>
      <c r="Z428" s="65"/>
    </row>
    <row r="429" spans="1:26" s="1" customFormat="1" x14ac:dyDescent="0.25">
      <c r="A429" s="3"/>
      <c r="B429" s="3"/>
      <c r="C429" s="63"/>
      <c r="D429" s="3"/>
      <c r="E429" s="3"/>
      <c r="F429" s="3"/>
      <c r="G429" s="3"/>
      <c r="H429" s="3"/>
      <c r="I429" s="3"/>
      <c r="J429" s="3"/>
      <c r="K429" s="3"/>
      <c r="L429" s="3"/>
      <c r="M429" s="3"/>
      <c r="X429" s="3"/>
      <c r="Z429" s="65"/>
    </row>
    <row r="430" spans="1:26" s="1" customFormat="1" x14ac:dyDescent="0.25">
      <c r="A430" s="3"/>
      <c r="B430" s="3"/>
      <c r="C430" s="63"/>
      <c r="D430" s="3"/>
      <c r="E430" s="3"/>
      <c r="F430" s="3"/>
      <c r="G430" s="3"/>
      <c r="H430" s="3"/>
      <c r="I430" s="3"/>
      <c r="J430" s="3"/>
      <c r="K430" s="3"/>
      <c r="L430" s="3"/>
      <c r="M430" s="3"/>
      <c r="X430" s="3"/>
      <c r="Z430" s="65"/>
    </row>
    <row r="431" spans="1:26" s="1" customFormat="1" x14ac:dyDescent="0.25">
      <c r="A431" s="3"/>
      <c r="B431" s="3"/>
      <c r="C431" s="63"/>
      <c r="D431" s="3"/>
      <c r="E431" s="3"/>
      <c r="F431" s="3"/>
      <c r="G431" s="3"/>
      <c r="H431" s="3"/>
      <c r="I431" s="3"/>
      <c r="J431" s="3"/>
      <c r="K431" s="3"/>
      <c r="L431" s="3"/>
      <c r="M431" s="3"/>
      <c r="X431" s="3"/>
      <c r="Z431" s="65"/>
    </row>
    <row r="432" spans="1:26" s="1" customFormat="1" x14ac:dyDescent="0.25">
      <c r="A432" s="3"/>
      <c r="B432" s="3"/>
      <c r="C432" s="63"/>
      <c r="D432" s="3"/>
      <c r="E432" s="3"/>
      <c r="F432" s="3"/>
      <c r="G432" s="3"/>
      <c r="H432" s="3"/>
      <c r="I432" s="3"/>
      <c r="J432" s="3"/>
      <c r="K432" s="3"/>
      <c r="L432" s="3"/>
      <c r="M432" s="3"/>
      <c r="X432" s="3"/>
      <c r="Z432" s="65"/>
    </row>
    <row r="433" spans="1:26" s="1" customFormat="1" x14ac:dyDescent="0.25">
      <c r="A433" s="3"/>
      <c r="B433" s="3"/>
      <c r="C433" s="63"/>
      <c r="D433" s="3"/>
      <c r="E433" s="3"/>
      <c r="F433" s="3"/>
      <c r="G433" s="3"/>
      <c r="H433" s="3"/>
      <c r="I433" s="3"/>
      <c r="J433" s="3"/>
      <c r="K433" s="3"/>
      <c r="L433" s="3"/>
      <c r="M433" s="3"/>
      <c r="X433" s="3"/>
      <c r="Z433" s="65"/>
    </row>
    <row r="434" spans="1:26" s="1" customFormat="1" x14ac:dyDescent="0.25">
      <c r="A434" s="3"/>
      <c r="B434" s="3"/>
      <c r="C434" s="63"/>
      <c r="D434" s="3"/>
      <c r="E434" s="3"/>
      <c r="F434" s="3"/>
      <c r="G434" s="3"/>
      <c r="H434" s="3"/>
      <c r="I434" s="3"/>
      <c r="J434" s="3"/>
      <c r="K434" s="3"/>
      <c r="L434" s="3"/>
      <c r="M434" s="3"/>
      <c r="X434" s="3"/>
      <c r="Z434" s="65"/>
    </row>
    <row r="435" spans="1:26" s="1" customFormat="1" x14ac:dyDescent="0.25">
      <c r="A435" s="3"/>
      <c r="B435" s="3"/>
      <c r="C435" s="63"/>
      <c r="D435" s="3"/>
      <c r="E435" s="3"/>
      <c r="F435" s="3"/>
      <c r="G435" s="3"/>
      <c r="H435" s="3"/>
      <c r="I435" s="3"/>
      <c r="J435" s="3"/>
      <c r="K435" s="3"/>
      <c r="L435" s="3"/>
      <c r="M435" s="3"/>
      <c r="X435" s="3"/>
      <c r="Z435" s="65"/>
    </row>
    <row r="436" spans="1:26" s="1" customFormat="1" x14ac:dyDescent="0.25">
      <c r="A436" s="3"/>
      <c r="B436" s="3"/>
      <c r="C436" s="63"/>
      <c r="D436" s="3"/>
      <c r="E436" s="3"/>
      <c r="F436" s="3"/>
      <c r="G436" s="3"/>
      <c r="H436" s="3"/>
      <c r="I436" s="3"/>
      <c r="J436" s="3"/>
      <c r="K436" s="3"/>
      <c r="L436" s="3"/>
      <c r="M436" s="3"/>
      <c r="X436" s="3"/>
      <c r="Z436" s="65"/>
    </row>
    <row r="437" spans="1:26" s="1" customFormat="1" x14ac:dyDescent="0.25">
      <c r="A437" s="3"/>
      <c r="B437" s="3"/>
      <c r="C437" s="63"/>
      <c r="D437" s="3"/>
      <c r="E437" s="3"/>
      <c r="F437" s="3"/>
      <c r="G437" s="3"/>
      <c r="H437" s="3"/>
      <c r="I437" s="3"/>
      <c r="J437" s="3"/>
      <c r="K437" s="3"/>
      <c r="L437" s="3"/>
      <c r="M437" s="3"/>
      <c r="X437" s="3"/>
      <c r="Z437" s="65"/>
    </row>
    <row r="438" spans="1:26" s="1" customFormat="1" x14ac:dyDescent="0.25">
      <c r="A438" s="3"/>
      <c r="B438" s="3"/>
      <c r="C438" s="63"/>
      <c r="D438" s="3"/>
      <c r="E438" s="3"/>
      <c r="F438" s="3"/>
      <c r="G438" s="3"/>
      <c r="H438" s="3"/>
      <c r="I438" s="3"/>
      <c r="J438" s="3"/>
      <c r="K438" s="3"/>
      <c r="L438" s="3"/>
      <c r="M438" s="3"/>
      <c r="X438" s="3"/>
      <c r="Z438" s="65"/>
    </row>
    <row r="439" spans="1:26" s="1" customFormat="1" x14ac:dyDescent="0.25">
      <c r="A439" s="3"/>
      <c r="B439" s="3"/>
      <c r="C439" s="63"/>
      <c r="D439" s="3"/>
      <c r="E439" s="3"/>
      <c r="F439" s="3"/>
      <c r="G439" s="3"/>
      <c r="H439" s="3"/>
      <c r="I439" s="3"/>
      <c r="J439" s="3"/>
      <c r="K439" s="3"/>
      <c r="L439" s="3"/>
      <c r="M439" s="3"/>
      <c r="X439" s="3"/>
      <c r="Z439" s="65"/>
    </row>
    <row r="440" spans="1:26" s="1" customFormat="1" x14ac:dyDescent="0.25">
      <c r="A440" s="3"/>
      <c r="B440" s="3"/>
      <c r="C440" s="63"/>
      <c r="D440" s="3"/>
      <c r="E440" s="3"/>
      <c r="F440" s="3"/>
      <c r="G440" s="3"/>
      <c r="H440" s="3"/>
      <c r="I440" s="3"/>
      <c r="J440" s="3"/>
      <c r="K440" s="3"/>
      <c r="L440" s="3"/>
      <c r="M440" s="3"/>
      <c r="X440" s="3"/>
      <c r="Z440" s="65"/>
    </row>
    <row r="441" spans="1:26" s="1" customFormat="1" x14ac:dyDescent="0.25">
      <c r="A441" s="3"/>
      <c r="B441" s="3"/>
      <c r="C441" s="63"/>
      <c r="D441" s="3"/>
      <c r="E441" s="3"/>
      <c r="F441" s="3"/>
      <c r="G441" s="3"/>
      <c r="H441" s="3"/>
      <c r="I441" s="3"/>
      <c r="J441" s="3"/>
      <c r="K441" s="3"/>
      <c r="L441" s="3"/>
      <c r="M441" s="3"/>
      <c r="X441" s="3"/>
      <c r="Z441" s="65"/>
    </row>
    <row r="442" spans="1:26" s="1" customFormat="1" x14ac:dyDescent="0.25">
      <c r="A442" s="3"/>
      <c r="B442" s="3"/>
      <c r="C442" s="63"/>
      <c r="D442" s="3"/>
      <c r="E442" s="3"/>
      <c r="F442" s="3"/>
      <c r="G442" s="3"/>
      <c r="H442" s="3"/>
      <c r="I442" s="3"/>
      <c r="J442" s="3"/>
      <c r="K442" s="3"/>
      <c r="L442" s="3"/>
      <c r="M442" s="3"/>
      <c r="X442" s="3"/>
      <c r="Z442" s="65"/>
    </row>
    <row r="443" spans="1:26" s="1" customFormat="1" x14ac:dyDescent="0.25">
      <c r="A443" s="3"/>
      <c r="B443" s="3"/>
      <c r="C443" s="63"/>
      <c r="D443" s="3"/>
      <c r="E443" s="3"/>
      <c r="F443" s="3"/>
      <c r="G443" s="3"/>
      <c r="H443" s="3"/>
      <c r="I443" s="3"/>
      <c r="J443" s="3"/>
      <c r="K443" s="3"/>
      <c r="L443" s="3"/>
      <c r="M443" s="3"/>
      <c r="X443" s="3"/>
      <c r="Z443" s="65"/>
    </row>
    <row r="444" spans="1:26" s="1" customFormat="1" x14ac:dyDescent="0.25">
      <c r="A444" s="3"/>
      <c r="B444" s="3"/>
      <c r="C444" s="63"/>
      <c r="D444" s="3"/>
      <c r="E444" s="3"/>
      <c r="F444" s="3"/>
      <c r="G444" s="3"/>
      <c r="H444" s="3"/>
      <c r="I444" s="3"/>
      <c r="J444" s="3"/>
      <c r="K444" s="3"/>
      <c r="L444" s="3"/>
      <c r="M444" s="3"/>
      <c r="X444" s="3"/>
      <c r="Z444" s="65"/>
    </row>
    <row r="445" spans="1:26" s="1" customFormat="1" x14ac:dyDescent="0.25">
      <c r="A445" s="3"/>
      <c r="B445" s="3"/>
      <c r="C445" s="63"/>
      <c r="D445" s="3"/>
      <c r="E445" s="3"/>
      <c r="F445" s="3"/>
      <c r="G445" s="3"/>
      <c r="H445" s="3"/>
      <c r="I445" s="3"/>
      <c r="J445" s="3"/>
      <c r="K445" s="3"/>
      <c r="L445" s="3"/>
      <c r="M445" s="3"/>
      <c r="X445" s="3"/>
      <c r="Z445" s="65"/>
    </row>
    <row r="446" spans="1:26" s="1" customFormat="1" x14ac:dyDescent="0.25">
      <c r="A446" s="3"/>
      <c r="B446" s="3"/>
      <c r="C446" s="63"/>
      <c r="D446" s="3"/>
      <c r="E446" s="3"/>
      <c r="F446" s="3"/>
      <c r="G446" s="3"/>
      <c r="H446" s="3"/>
      <c r="I446" s="3"/>
      <c r="J446" s="3"/>
      <c r="K446" s="3"/>
      <c r="L446" s="3"/>
      <c r="M446" s="3"/>
      <c r="X446" s="3"/>
      <c r="Z446" s="65"/>
    </row>
    <row r="447" spans="1:26" s="1" customFormat="1" x14ac:dyDescent="0.25">
      <c r="A447" s="3"/>
      <c r="B447" s="3"/>
      <c r="C447" s="63"/>
      <c r="D447" s="3"/>
      <c r="E447" s="3"/>
      <c r="F447" s="3"/>
      <c r="G447" s="3"/>
      <c r="H447" s="3"/>
      <c r="I447" s="3"/>
      <c r="J447" s="3"/>
      <c r="K447" s="3"/>
      <c r="L447" s="3"/>
      <c r="M447" s="3"/>
      <c r="X447" s="3"/>
      <c r="Z447" s="65"/>
    </row>
    <row r="448" spans="1:26" s="1" customFormat="1" x14ac:dyDescent="0.25">
      <c r="A448" s="3"/>
      <c r="B448" s="3"/>
      <c r="C448" s="63"/>
      <c r="D448" s="3"/>
      <c r="E448" s="3"/>
      <c r="F448" s="3"/>
      <c r="G448" s="3"/>
      <c r="H448" s="3"/>
      <c r="I448" s="3"/>
      <c r="J448" s="3"/>
      <c r="K448" s="3"/>
      <c r="L448" s="3"/>
      <c r="M448" s="3"/>
      <c r="X448" s="3"/>
      <c r="Z448" s="65"/>
    </row>
    <row r="449" spans="1:26" s="1" customFormat="1" x14ac:dyDescent="0.25">
      <c r="A449" s="3"/>
      <c r="B449" s="3"/>
      <c r="C449" s="63"/>
      <c r="D449" s="3"/>
      <c r="E449" s="3"/>
      <c r="F449" s="3"/>
      <c r="G449" s="3"/>
      <c r="H449" s="3"/>
      <c r="I449" s="3"/>
      <c r="J449" s="3"/>
      <c r="K449" s="3"/>
      <c r="L449" s="3"/>
      <c r="M449" s="3"/>
      <c r="X449" s="3"/>
      <c r="Z449" s="65"/>
    </row>
    <row r="450" spans="1:26" s="1" customFormat="1" x14ac:dyDescent="0.25">
      <c r="A450" s="3"/>
      <c r="B450" s="3"/>
      <c r="C450" s="63"/>
      <c r="D450" s="3"/>
      <c r="E450" s="3"/>
      <c r="F450" s="3"/>
      <c r="G450" s="3"/>
      <c r="H450" s="3"/>
      <c r="I450" s="3"/>
      <c r="J450" s="3"/>
      <c r="K450" s="3"/>
      <c r="L450" s="3"/>
      <c r="M450" s="3"/>
      <c r="X450" s="3"/>
      <c r="Z450" s="65"/>
    </row>
    <row r="451" spans="1:26" s="1" customFormat="1" x14ac:dyDescent="0.25">
      <c r="A451" s="3"/>
      <c r="B451" s="3"/>
      <c r="C451" s="63"/>
      <c r="D451" s="3"/>
      <c r="E451" s="3"/>
      <c r="F451" s="3"/>
      <c r="G451" s="3"/>
      <c r="H451" s="3"/>
      <c r="I451" s="3"/>
      <c r="J451" s="3"/>
      <c r="K451" s="3"/>
      <c r="L451" s="3"/>
      <c r="M451" s="3"/>
      <c r="X451" s="3"/>
      <c r="Z451" s="65"/>
    </row>
    <row r="452" spans="1:26" s="1" customFormat="1" x14ac:dyDescent="0.25">
      <c r="A452" s="3"/>
      <c r="B452" s="3"/>
      <c r="C452" s="63"/>
      <c r="D452" s="3"/>
      <c r="E452" s="3"/>
      <c r="F452" s="3"/>
      <c r="G452" s="3"/>
      <c r="H452" s="3"/>
      <c r="I452" s="3"/>
      <c r="J452" s="3"/>
      <c r="K452" s="3"/>
      <c r="L452" s="3"/>
      <c r="M452" s="3"/>
      <c r="X452" s="3"/>
      <c r="Z452" s="65"/>
    </row>
    <row r="453" spans="1:26" s="1" customFormat="1" x14ac:dyDescent="0.25">
      <c r="A453" s="3"/>
      <c r="B453" s="3"/>
      <c r="C453" s="63"/>
      <c r="D453" s="3"/>
      <c r="E453" s="3"/>
      <c r="F453" s="3"/>
      <c r="G453" s="3"/>
      <c r="H453" s="3"/>
      <c r="I453" s="3"/>
      <c r="J453" s="3"/>
      <c r="K453" s="3"/>
      <c r="L453" s="3"/>
      <c r="M453" s="3"/>
      <c r="X453" s="3"/>
      <c r="Z453" s="65"/>
    </row>
    <row r="454" spans="1:26" s="1" customFormat="1" x14ac:dyDescent="0.25">
      <c r="A454" s="3"/>
      <c r="B454" s="3"/>
      <c r="C454" s="63"/>
      <c r="D454" s="3"/>
      <c r="E454" s="3"/>
      <c r="F454" s="3"/>
      <c r="G454" s="3"/>
      <c r="H454" s="3"/>
      <c r="I454" s="3"/>
      <c r="J454" s="3"/>
      <c r="K454" s="3"/>
      <c r="L454" s="3"/>
      <c r="M454" s="3"/>
      <c r="X454" s="3"/>
      <c r="Z454" s="65"/>
    </row>
    <row r="455" spans="1:26" s="1" customFormat="1" x14ac:dyDescent="0.25">
      <c r="A455" s="3"/>
      <c r="B455" s="3"/>
      <c r="C455" s="63"/>
      <c r="D455" s="3"/>
      <c r="E455" s="3"/>
      <c r="F455" s="3"/>
      <c r="G455" s="3"/>
      <c r="H455" s="3"/>
      <c r="I455" s="3"/>
      <c r="J455" s="3"/>
      <c r="K455" s="3"/>
      <c r="L455" s="3"/>
      <c r="M455" s="3"/>
      <c r="X455" s="3"/>
      <c r="Z455" s="65"/>
    </row>
    <row r="456" spans="1:26" s="1" customFormat="1" x14ac:dyDescent="0.25">
      <c r="A456" s="3"/>
      <c r="B456" s="3"/>
      <c r="C456" s="63"/>
      <c r="D456" s="3"/>
      <c r="E456" s="3"/>
      <c r="F456" s="3"/>
      <c r="G456" s="3"/>
      <c r="H456" s="3"/>
      <c r="I456" s="3"/>
      <c r="J456" s="3"/>
      <c r="K456" s="3"/>
      <c r="L456" s="3"/>
      <c r="M456" s="3"/>
      <c r="X456" s="3"/>
      <c r="Z456" s="65"/>
    </row>
    <row r="457" spans="1:26" s="1" customFormat="1" x14ac:dyDescent="0.25">
      <c r="A457" s="3"/>
      <c r="B457" s="3"/>
      <c r="C457" s="63"/>
      <c r="D457" s="3"/>
      <c r="E457" s="3"/>
      <c r="F457" s="3"/>
      <c r="G457" s="3"/>
      <c r="H457" s="3"/>
      <c r="I457" s="3"/>
      <c r="J457" s="3"/>
      <c r="K457" s="3"/>
      <c r="L457" s="3"/>
      <c r="M457" s="3"/>
      <c r="X457" s="3"/>
      <c r="Z457" s="65"/>
    </row>
    <row r="458" spans="1:26" s="1" customFormat="1" x14ac:dyDescent="0.25">
      <c r="A458" s="3"/>
      <c r="B458" s="3"/>
      <c r="C458" s="63"/>
      <c r="D458" s="3"/>
      <c r="E458" s="3"/>
      <c r="F458" s="3"/>
      <c r="G458" s="3"/>
      <c r="H458" s="3"/>
      <c r="I458" s="3"/>
      <c r="J458" s="3"/>
      <c r="K458" s="3"/>
      <c r="L458" s="3"/>
      <c r="M458" s="3"/>
      <c r="X458" s="3"/>
      <c r="Z458" s="65"/>
    </row>
    <row r="459" spans="1:26" s="1" customFormat="1" x14ac:dyDescent="0.25">
      <c r="A459" s="3"/>
      <c r="B459" s="3"/>
      <c r="C459" s="63"/>
      <c r="D459" s="3"/>
      <c r="E459" s="3"/>
      <c r="F459" s="3"/>
      <c r="G459" s="3"/>
      <c r="H459" s="3"/>
      <c r="I459" s="3"/>
      <c r="J459" s="3"/>
      <c r="K459" s="3"/>
      <c r="L459" s="3"/>
      <c r="M459" s="3"/>
      <c r="X459" s="3"/>
      <c r="Z459" s="65"/>
    </row>
    <row r="460" spans="1:26" s="1" customFormat="1" x14ac:dyDescent="0.25">
      <c r="A460" s="3"/>
      <c r="B460" s="3"/>
      <c r="C460" s="63"/>
      <c r="D460" s="3"/>
      <c r="E460" s="3"/>
      <c r="F460" s="3"/>
      <c r="G460" s="3"/>
      <c r="H460" s="3"/>
      <c r="I460" s="3"/>
      <c r="J460" s="3"/>
      <c r="K460" s="3"/>
      <c r="L460" s="3"/>
      <c r="M460" s="3"/>
      <c r="X460" s="3"/>
      <c r="Z460" s="65"/>
    </row>
    <row r="461" spans="1:26" s="1" customFormat="1" x14ac:dyDescent="0.25">
      <c r="A461" s="3"/>
      <c r="B461" s="3"/>
      <c r="C461" s="63"/>
      <c r="D461" s="3"/>
      <c r="E461" s="3"/>
      <c r="F461" s="3"/>
      <c r="G461" s="3"/>
      <c r="H461" s="3"/>
      <c r="I461" s="3"/>
      <c r="J461" s="3"/>
      <c r="K461" s="3"/>
      <c r="L461" s="3"/>
      <c r="M461" s="3"/>
      <c r="X461" s="3"/>
      <c r="Z461" s="65"/>
    </row>
    <row r="462" spans="1:26" s="1" customFormat="1" x14ac:dyDescent="0.25">
      <c r="A462" s="3"/>
      <c r="B462" s="3"/>
      <c r="C462" s="63"/>
      <c r="D462" s="3"/>
      <c r="E462" s="3"/>
      <c r="F462" s="3"/>
      <c r="G462" s="3"/>
      <c r="H462" s="3"/>
      <c r="I462" s="3"/>
      <c r="J462" s="3"/>
      <c r="K462" s="3"/>
      <c r="L462" s="3"/>
      <c r="M462" s="3"/>
      <c r="X462" s="3"/>
      <c r="Z462" s="65"/>
    </row>
    <row r="463" spans="1:26" s="1" customFormat="1" x14ac:dyDescent="0.25">
      <c r="A463" s="3"/>
      <c r="B463" s="3"/>
      <c r="C463" s="63"/>
      <c r="D463" s="3"/>
      <c r="E463" s="3"/>
      <c r="F463" s="3"/>
      <c r="G463" s="3"/>
      <c r="H463" s="3"/>
      <c r="I463" s="3"/>
      <c r="J463" s="3"/>
      <c r="K463" s="3"/>
      <c r="L463" s="3"/>
      <c r="M463" s="3"/>
      <c r="X463" s="3"/>
      <c r="Z463" s="65"/>
    </row>
    <row r="464" spans="1:26" s="1" customFormat="1" x14ac:dyDescent="0.25">
      <c r="A464" s="3"/>
      <c r="B464" s="3"/>
      <c r="C464" s="63"/>
      <c r="D464" s="3"/>
      <c r="E464" s="3"/>
      <c r="F464" s="3"/>
      <c r="G464" s="3"/>
      <c r="H464" s="3"/>
      <c r="I464" s="3"/>
      <c r="J464" s="3"/>
      <c r="K464" s="3"/>
      <c r="L464" s="3"/>
      <c r="M464" s="3"/>
      <c r="X464" s="3"/>
      <c r="Z464" s="65"/>
    </row>
    <row r="465" spans="1:26" s="1" customFormat="1" x14ac:dyDescent="0.25">
      <c r="A465" s="3"/>
      <c r="B465" s="3"/>
      <c r="C465" s="63"/>
      <c r="D465" s="3"/>
      <c r="E465" s="3"/>
      <c r="F465" s="3"/>
      <c r="G465" s="3"/>
      <c r="H465" s="3"/>
      <c r="I465" s="3"/>
      <c r="J465" s="3"/>
      <c r="K465" s="3"/>
      <c r="L465" s="3"/>
      <c r="M465" s="3"/>
      <c r="X465" s="3"/>
      <c r="Z465" s="65"/>
    </row>
    <row r="466" spans="1:26" s="1" customFormat="1" x14ac:dyDescent="0.25">
      <c r="A466" s="3"/>
      <c r="B466" s="3"/>
      <c r="C466" s="63"/>
      <c r="D466" s="3"/>
      <c r="E466" s="3"/>
      <c r="F466" s="3"/>
      <c r="G466" s="3"/>
      <c r="H466" s="3"/>
      <c r="I466" s="3"/>
      <c r="J466" s="3"/>
      <c r="K466" s="3"/>
      <c r="L466" s="3"/>
      <c r="M466" s="3"/>
      <c r="X466" s="3"/>
      <c r="Z466" s="65"/>
    </row>
    <row r="467" spans="1:26" s="1" customFormat="1" x14ac:dyDescent="0.25">
      <c r="A467" s="3"/>
      <c r="B467" s="3"/>
      <c r="C467" s="63"/>
      <c r="D467" s="3"/>
      <c r="E467" s="3"/>
      <c r="F467" s="3"/>
      <c r="G467" s="3"/>
      <c r="H467" s="3"/>
      <c r="I467" s="3"/>
      <c r="J467" s="3"/>
      <c r="K467" s="3"/>
      <c r="L467" s="3"/>
      <c r="M467" s="3"/>
      <c r="X467" s="3"/>
      <c r="Z467" s="65"/>
    </row>
    <row r="468" spans="1:26" s="1" customFormat="1" x14ac:dyDescent="0.25">
      <c r="A468" s="3"/>
      <c r="B468" s="3"/>
      <c r="C468" s="63"/>
      <c r="D468" s="3"/>
      <c r="E468" s="3"/>
      <c r="F468" s="3"/>
      <c r="G468" s="3"/>
      <c r="H468" s="3"/>
      <c r="I468" s="3"/>
      <c r="J468" s="3"/>
      <c r="K468" s="3"/>
      <c r="L468" s="3"/>
      <c r="M468" s="3"/>
      <c r="X468" s="3"/>
      <c r="Z468" s="65"/>
    </row>
    <row r="469" spans="1:26" s="1" customFormat="1" x14ac:dyDescent="0.25">
      <c r="A469" s="3"/>
      <c r="B469" s="3"/>
      <c r="C469" s="63"/>
      <c r="D469" s="3"/>
      <c r="E469" s="3"/>
      <c r="F469" s="3"/>
      <c r="G469" s="3"/>
      <c r="H469" s="3"/>
      <c r="I469" s="3"/>
      <c r="J469" s="3"/>
      <c r="K469" s="3"/>
      <c r="L469" s="3"/>
      <c r="M469" s="3"/>
      <c r="X469" s="3"/>
      <c r="Z469" s="65"/>
    </row>
    <row r="470" spans="1:26" s="1" customFormat="1" x14ac:dyDescent="0.25">
      <c r="A470" s="3"/>
      <c r="B470" s="3"/>
      <c r="C470" s="63"/>
      <c r="D470" s="3"/>
      <c r="E470" s="3"/>
      <c r="F470" s="3"/>
      <c r="G470" s="3"/>
      <c r="H470" s="3"/>
      <c r="I470" s="3"/>
      <c r="J470" s="3"/>
      <c r="K470" s="3"/>
      <c r="L470" s="3"/>
      <c r="M470" s="3"/>
      <c r="X470" s="3"/>
      <c r="Z470" s="65"/>
    </row>
    <row r="471" spans="1:26" s="1" customFormat="1" x14ac:dyDescent="0.25">
      <c r="A471" s="3"/>
      <c r="B471" s="3"/>
      <c r="C471" s="63"/>
      <c r="D471" s="3"/>
      <c r="E471" s="3"/>
      <c r="F471" s="3"/>
      <c r="G471" s="3"/>
      <c r="H471" s="3"/>
      <c r="I471" s="3"/>
      <c r="J471" s="3"/>
      <c r="K471" s="3"/>
      <c r="L471" s="3"/>
      <c r="M471" s="3"/>
      <c r="X471" s="3"/>
      <c r="Z471" s="65"/>
    </row>
    <row r="472" spans="1:26" s="1" customFormat="1" x14ac:dyDescent="0.25">
      <c r="A472" s="3"/>
      <c r="B472" s="3"/>
      <c r="C472" s="63"/>
      <c r="D472" s="3"/>
      <c r="E472" s="3"/>
      <c r="F472" s="3"/>
      <c r="G472" s="3"/>
      <c r="H472" s="3"/>
      <c r="I472" s="3"/>
      <c r="J472" s="3"/>
      <c r="K472" s="3"/>
      <c r="L472" s="3"/>
      <c r="M472" s="3"/>
      <c r="X472" s="3"/>
      <c r="Z472" s="65"/>
    </row>
    <row r="473" spans="1:26" s="1" customFormat="1" x14ac:dyDescent="0.25">
      <c r="A473" s="3"/>
      <c r="B473" s="3"/>
      <c r="C473" s="63"/>
      <c r="D473" s="3"/>
      <c r="E473" s="3"/>
      <c r="F473" s="3"/>
      <c r="G473" s="3"/>
      <c r="H473" s="3"/>
      <c r="I473" s="3"/>
      <c r="J473" s="3"/>
      <c r="K473" s="3"/>
      <c r="L473" s="3"/>
      <c r="M473" s="3"/>
      <c r="X473" s="3"/>
      <c r="Z473" s="65"/>
    </row>
    <row r="474" spans="1:26" s="1" customFormat="1" x14ac:dyDescent="0.25">
      <c r="A474" s="3"/>
      <c r="B474" s="3"/>
      <c r="C474" s="63"/>
      <c r="D474" s="3"/>
      <c r="E474" s="3"/>
      <c r="F474" s="3"/>
      <c r="G474" s="3"/>
      <c r="H474" s="3"/>
      <c r="I474" s="3"/>
      <c r="J474" s="3"/>
      <c r="K474" s="3"/>
      <c r="L474" s="3"/>
      <c r="M474" s="3"/>
      <c r="X474" s="3"/>
      <c r="Z474" s="65"/>
    </row>
    <row r="475" spans="1:26" s="1" customFormat="1" x14ac:dyDescent="0.25">
      <c r="A475" s="3"/>
      <c r="B475" s="3"/>
      <c r="C475" s="63"/>
      <c r="D475" s="3"/>
      <c r="E475" s="3"/>
      <c r="F475" s="3"/>
      <c r="G475" s="3"/>
      <c r="H475" s="3"/>
      <c r="I475" s="3"/>
      <c r="J475" s="3"/>
      <c r="K475" s="3"/>
      <c r="L475" s="3"/>
      <c r="M475" s="3"/>
      <c r="X475" s="3"/>
      <c r="Z475" s="65"/>
    </row>
    <row r="476" spans="1:26" s="1" customFormat="1" x14ac:dyDescent="0.25">
      <c r="A476" s="3"/>
      <c r="B476" s="3"/>
      <c r="C476" s="63"/>
      <c r="D476" s="3"/>
      <c r="E476" s="3"/>
      <c r="F476" s="3"/>
      <c r="G476" s="3"/>
      <c r="H476" s="3"/>
      <c r="I476" s="3"/>
      <c r="J476" s="3"/>
      <c r="K476" s="3"/>
      <c r="L476" s="3"/>
      <c r="M476" s="3"/>
      <c r="X476" s="3"/>
      <c r="Z476" s="65"/>
    </row>
    <row r="477" spans="1:26" s="1" customFormat="1" x14ac:dyDescent="0.25">
      <c r="A477" s="3"/>
      <c r="B477" s="3"/>
      <c r="C477" s="63"/>
      <c r="D477" s="3"/>
      <c r="E477" s="3"/>
      <c r="F477" s="3"/>
      <c r="G477" s="3"/>
      <c r="H477" s="3"/>
      <c r="I477" s="3"/>
      <c r="J477" s="3"/>
      <c r="K477" s="3"/>
      <c r="L477" s="3"/>
      <c r="M477" s="3"/>
      <c r="X477" s="3"/>
      <c r="Z477" s="65"/>
    </row>
    <row r="478" spans="1:26" s="1" customFormat="1" x14ac:dyDescent="0.25">
      <c r="A478" s="3"/>
      <c r="B478" s="3"/>
      <c r="C478" s="63"/>
      <c r="D478" s="3"/>
      <c r="E478" s="3"/>
      <c r="F478" s="3"/>
      <c r="G478" s="3"/>
      <c r="H478" s="3"/>
      <c r="I478" s="3"/>
      <c r="J478" s="3"/>
      <c r="K478" s="3"/>
      <c r="L478" s="3"/>
      <c r="M478" s="3"/>
      <c r="X478" s="3"/>
      <c r="Z478" s="65"/>
    </row>
    <row r="479" spans="1:26" s="1" customFormat="1" x14ac:dyDescent="0.25">
      <c r="A479" s="3"/>
      <c r="B479" s="3"/>
      <c r="C479" s="63"/>
      <c r="D479" s="3"/>
      <c r="E479" s="3"/>
      <c r="F479" s="3"/>
      <c r="G479" s="3"/>
      <c r="H479" s="3"/>
      <c r="I479" s="3"/>
      <c r="J479" s="3"/>
      <c r="K479" s="3"/>
      <c r="L479" s="3"/>
      <c r="M479" s="3"/>
      <c r="X479" s="3"/>
      <c r="Z479" s="65"/>
    </row>
    <row r="480" spans="1:26" s="1" customFormat="1" x14ac:dyDescent="0.25">
      <c r="A480" s="3"/>
      <c r="B480" s="3"/>
      <c r="C480" s="63"/>
      <c r="D480" s="3"/>
      <c r="E480" s="3"/>
      <c r="F480" s="3"/>
      <c r="G480" s="3"/>
      <c r="H480" s="3"/>
      <c r="I480" s="3"/>
      <c r="J480" s="3"/>
      <c r="K480" s="3"/>
      <c r="L480" s="3"/>
      <c r="M480" s="3"/>
      <c r="X480" s="3"/>
      <c r="Z480" s="65"/>
    </row>
    <row r="481" spans="1:26" s="1" customFormat="1" x14ac:dyDescent="0.25">
      <c r="A481" s="3"/>
      <c r="B481" s="3"/>
      <c r="C481" s="63"/>
      <c r="D481" s="3"/>
      <c r="E481" s="3"/>
      <c r="F481" s="3"/>
      <c r="G481" s="3"/>
      <c r="H481" s="3"/>
      <c r="I481" s="3"/>
      <c r="J481" s="3"/>
      <c r="K481" s="3"/>
      <c r="L481" s="3"/>
      <c r="M481" s="3"/>
      <c r="X481" s="3"/>
      <c r="Z481" s="65"/>
    </row>
    <row r="482" spans="1:26" s="1" customFormat="1" x14ac:dyDescent="0.25">
      <c r="A482" s="3"/>
      <c r="B482" s="3"/>
      <c r="C482" s="63"/>
      <c r="D482" s="3"/>
      <c r="E482" s="3"/>
      <c r="F482" s="3"/>
      <c r="G482" s="3"/>
      <c r="H482" s="3"/>
      <c r="I482" s="3"/>
      <c r="J482" s="3"/>
      <c r="K482" s="3"/>
      <c r="L482" s="3"/>
      <c r="M482" s="3"/>
      <c r="X482" s="3"/>
      <c r="Z482" s="65"/>
    </row>
    <row r="483" spans="1:26" s="1" customFormat="1" x14ac:dyDescent="0.25">
      <c r="A483" s="3"/>
      <c r="B483" s="3"/>
      <c r="C483" s="63"/>
      <c r="D483" s="3"/>
      <c r="E483" s="3"/>
      <c r="F483" s="3"/>
      <c r="G483" s="3"/>
      <c r="H483" s="3"/>
      <c r="I483" s="3"/>
      <c r="J483" s="3"/>
      <c r="K483" s="3"/>
      <c r="L483" s="3"/>
      <c r="M483" s="3"/>
      <c r="X483" s="3"/>
      <c r="Z483" s="65"/>
    </row>
    <row r="484" spans="1:26" s="1" customFormat="1" x14ac:dyDescent="0.25">
      <c r="A484" s="3"/>
      <c r="B484" s="3"/>
      <c r="C484" s="63"/>
      <c r="D484" s="3"/>
      <c r="E484" s="3"/>
      <c r="F484" s="3"/>
      <c r="G484" s="3"/>
      <c r="H484" s="3"/>
      <c r="I484" s="3"/>
      <c r="J484" s="3"/>
      <c r="K484" s="3"/>
      <c r="L484" s="3"/>
      <c r="M484" s="3"/>
      <c r="X484" s="3"/>
      <c r="Z484" s="65"/>
    </row>
    <row r="485" spans="1:26" s="1" customFormat="1" x14ac:dyDescent="0.25">
      <c r="A485" s="3"/>
      <c r="B485" s="3"/>
      <c r="C485" s="63"/>
      <c r="D485" s="3"/>
      <c r="E485" s="3"/>
      <c r="F485" s="3"/>
      <c r="G485" s="3"/>
      <c r="H485" s="3"/>
      <c r="I485" s="3"/>
      <c r="J485" s="3"/>
      <c r="K485" s="3"/>
      <c r="L485" s="3"/>
      <c r="M485" s="3"/>
      <c r="X485" s="3"/>
      <c r="Z485" s="65"/>
    </row>
    <row r="486" spans="1:26" s="1" customFormat="1" x14ac:dyDescent="0.25">
      <c r="A486" s="3"/>
      <c r="B486" s="3"/>
      <c r="C486" s="63"/>
      <c r="D486" s="3"/>
      <c r="E486" s="3"/>
      <c r="F486" s="3"/>
      <c r="G486" s="3"/>
      <c r="H486" s="3"/>
      <c r="I486" s="3"/>
      <c r="J486" s="3"/>
      <c r="K486" s="3"/>
      <c r="L486" s="3"/>
      <c r="M486" s="3"/>
      <c r="X486" s="3"/>
      <c r="Z486" s="65"/>
    </row>
    <row r="487" spans="1:26" s="1" customFormat="1" x14ac:dyDescent="0.25">
      <c r="A487" s="3"/>
      <c r="B487" s="3"/>
      <c r="C487" s="63"/>
      <c r="D487" s="3"/>
      <c r="E487" s="3"/>
      <c r="F487" s="3"/>
      <c r="G487" s="3"/>
      <c r="H487" s="3"/>
      <c r="I487" s="3"/>
      <c r="J487" s="3"/>
      <c r="K487" s="3"/>
      <c r="L487" s="3"/>
      <c r="M487" s="3"/>
      <c r="X487" s="3"/>
      <c r="Z487" s="65"/>
    </row>
    <row r="488" spans="1:26" s="1" customFormat="1" x14ac:dyDescent="0.25">
      <c r="A488" s="3"/>
      <c r="B488" s="3"/>
      <c r="C488" s="63"/>
      <c r="D488" s="3"/>
      <c r="E488" s="3"/>
      <c r="F488" s="3"/>
      <c r="G488" s="3"/>
      <c r="H488" s="3"/>
      <c r="I488" s="3"/>
      <c r="J488" s="3"/>
      <c r="K488" s="3"/>
      <c r="L488" s="3"/>
      <c r="M488" s="3"/>
      <c r="X488" s="3"/>
      <c r="Z488" s="65"/>
    </row>
    <row r="489" spans="1:26" s="1" customFormat="1" x14ac:dyDescent="0.25">
      <c r="A489" s="3"/>
      <c r="B489" s="3"/>
      <c r="C489" s="63"/>
      <c r="D489" s="3"/>
      <c r="E489" s="3"/>
      <c r="F489" s="3"/>
      <c r="G489" s="3"/>
      <c r="H489" s="3"/>
      <c r="I489" s="3"/>
      <c r="J489" s="3"/>
      <c r="K489" s="3"/>
      <c r="L489" s="3"/>
      <c r="M489" s="3"/>
      <c r="X489" s="3"/>
      <c r="Z489" s="65"/>
    </row>
    <row r="490" spans="1:26" s="1" customFormat="1" x14ac:dyDescent="0.25">
      <c r="A490" s="3"/>
      <c r="B490" s="3"/>
      <c r="C490" s="63"/>
      <c r="D490" s="3"/>
      <c r="E490" s="3"/>
      <c r="F490" s="3"/>
      <c r="G490" s="3"/>
      <c r="H490" s="3"/>
      <c r="I490" s="3"/>
      <c r="J490" s="3"/>
      <c r="K490" s="3"/>
      <c r="L490" s="3"/>
      <c r="M490" s="3"/>
      <c r="X490" s="3"/>
      <c r="Z490" s="65"/>
    </row>
    <row r="491" spans="1:26" s="1" customFormat="1" x14ac:dyDescent="0.25">
      <c r="A491" s="3"/>
      <c r="B491" s="3"/>
      <c r="C491" s="63"/>
      <c r="D491" s="3"/>
      <c r="E491" s="3"/>
      <c r="F491" s="3"/>
      <c r="G491" s="3"/>
      <c r="H491" s="3"/>
      <c r="I491" s="3"/>
      <c r="J491" s="3"/>
      <c r="K491" s="3"/>
      <c r="L491" s="3"/>
      <c r="M491" s="3"/>
      <c r="X491" s="3"/>
      <c r="Z491" s="65"/>
    </row>
    <row r="492" spans="1:26" s="1" customFormat="1" x14ac:dyDescent="0.25">
      <c r="A492" s="3"/>
      <c r="B492" s="3"/>
      <c r="C492" s="63"/>
      <c r="D492" s="3"/>
      <c r="E492" s="3"/>
      <c r="F492" s="3"/>
      <c r="G492" s="3"/>
      <c r="H492" s="3"/>
      <c r="I492" s="3"/>
      <c r="J492" s="3"/>
      <c r="K492" s="3"/>
      <c r="L492" s="3"/>
      <c r="M492" s="3"/>
      <c r="X492" s="3"/>
      <c r="Z492" s="65"/>
    </row>
    <row r="493" spans="1:26" s="1" customFormat="1" x14ac:dyDescent="0.25">
      <c r="A493" s="3"/>
      <c r="B493" s="3"/>
      <c r="C493" s="63"/>
      <c r="D493" s="3"/>
      <c r="E493" s="3"/>
      <c r="F493" s="3"/>
      <c r="G493" s="3"/>
      <c r="H493" s="3"/>
      <c r="I493" s="3"/>
      <c r="J493" s="3"/>
      <c r="K493" s="3"/>
      <c r="L493" s="3"/>
      <c r="M493" s="3"/>
      <c r="X493" s="3"/>
      <c r="Z493" s="65"/>
    </row>
    <row r="494" spans="1:26" s="1" customFormat="1" x14ac:dyDescent="0.25">
      <c r="A494" s="3"/>
      <c r="B494" s="3"/>
      <c r="C494" s="63"/>
      <c r="D494" s="3"/>
      <c r="E494" s="3"/>
      <c r="F494" s="3"/>
      <c r="G494" s="3"/>
      <c r="H494" s="3"/>
      <c r="I494" s="3"/>
      <c r="J494" s="3"/>
      <c r="K494" s="3"/>
      <c r="L494" s="3"/>
      <c r="M494" s="3"/>
      <c r="X494" s="3"/>
      <c r="Z494" s="65"/>
    </row>
    <row r="495" spans="1:26" s="1" customFormat="1" x14ac:dyDescent="0.25">
      <c r="A495" s="3"/>
      <c r="B495" s="3"/>
      <c r="C495" s="63"/>
      <c r="D495" s="3"/>
      <c r="E495" s="3"/>
      <c r="F495" s="3"/>
      <c r="G495" s="3"/>
      <c r="H495" s="3"/>
      <c r="I495" s="3"/>
      <c r="J495" s="3"/>
      <c r="K495" s="3"/>
      <c r="L495" s="3"/>
      <c r="M495" s="3"/>
      <c r="X495" s="3"/>
      <c r="Z495" s="65"/>
    </row>
    <row r="496" spans="1:26" s="1" customFormat="1" x14ac:dyDescent="0.25">
      <c r="A496" s="3"/>
      <c r="B496" s="3"/>
      <c r="C496" s="63"/>
      <c r="D496" s="3"/>
      <c r="E496" s="3"/>
      <c r="F496" s="3"/>
      <c r="G496" s="3"/>
      <c r="H496" s="3"/>
      <c r="I496" s="3"/>
      <c r="J496" s="3"/>
      <c r="K496" s="3"/>
      <c r="L496" s="3"/>
      <c r="M496" s="3"/>
      <c r="X496" s="3"/>
      <c r="Z496" s="65"/>
    </row>
    <row r="497" spans="1:26" s="1" customFormat="1" x14ac:dyDescent="0.25">
      <c r="A497" s="3"/>
      <c r="B497" s="3"/>
      <c r="C497" s="63"/>
      <c r="D497" s="3"/>
      <c r="E497" s="3"/>
      <c r="F497" s="3"/>
      <c r="G497" s="3"/>
      <c r="H497" s="3"/>
      <c r="I497" s="3"/>
      <c r="J497" s="3"/>
      <c r="K497" s="3"/>
      <c r="L497" s="3"/>
      <c r="M497" s="3"/>
      <c r="X497" s="3"/>
      <c r="Z497" s="65"/>
    </row>
    <row r="498" spans="1:26" s="1" customFormat="1" x14ac:dyDescent="0.25">
      <c r="A498" s="3"/>
      <c r="B498" s="3"/>
      <c r="C498" s="63"/>
      <c r="D498" s="3"/>
      <c r="E498" s="3"/>
      <c r="F498" s="3"/>
      <c r="G498" s="3"/>
      <c r="H498" s="3"/>
      <c r="I498" s="3"/>
      <c r="J498" s="3"/>
      <c r="K498" s="3"/>
      <c r="L498" s="3"/>
      <c r="M498" s="3"/>
      <c r="X498" s="3"/>
      <c r="Z498" s="65"/>
    </row>
    <row r="499" spans="1:26" s="1" customFormat="1" x14ac:dyDescent="0.25">
      <c r="A499" s="3"/>
      <c r="B499" s="3"/>
      <c r="C499" s="63"/>
      <c r="D499" s="3"/>
      <c r="E499" s="3"/>
      <c r="F499" s="3"/>
      <c r="G499" s="3"/>
      <c r="H499" s="3"/>
      <c r="I499" s="3"/>
      <c r="J499" s="3"/>
      <c r="K499" s="3"/>
      <c r="L499" s="3"/>
      <c r="M499" s="3"/>
      <c r="X499" s="3"/>
      <c r="Z499" s="65"/>
    </row>
    <row r="500" spans="1:26" s="1" customFormat="1" x14ac:dyDescent="0.25">
      <c r="A500" s="3"/>
      <c r="B500" s="3"/>
      <c r="C500" s="63"/>
      <c r="D500" s="3"/>
      <c r="E500" s="3"/>
      <c r="F500" s="3"/>
      <c r="G500" s="3"/>
      <c r="H500" s="3"/>
      <c r="I500" s="3"/>
      <c r="J500" s="3"/>
      <c r="K500" s="3"/>
      <c r="L500" s="3"/>
      <c r="M500" s="3"/>
      <c r="X500" s="3"/>
      <c r="Z500" s="65"/>
    </row>
    <row r="501" spans="1:26" s="1" customFormat="1" x14ac:dyDescent="0.25">
      <c r="A501" s="3"/>
      <c r="B501" s="3"/>
      <c r="C501" s="63"/>
      <c r="D501" s="3"/>
      <c r="E501" s="3"/>
      <c r="F501" s="3"/>
      <c r="G501" s="3"/>
      <c r="H501" s="3"/>
      <c r="I501" s="3"/>
      <c r="J501" s="3"/>
      <c r="K501" s="3"/>
      <c r="L501" s="3"/>
      <c r="M501" s="3"/>
      <c r="X501" s="3"/>
      <c r="Z501" s="65"/>
    </row>
    <row r="502" spans="1:26" s="1" customFormat="1" x14ac:dyDescent="0.25">
      <c r="A502" s="3"/>
      <c r="B502" s="3"/>
      <c r="C502" s="63"/>
      <c r="D502" s="3"/>
      <c r="E502" s="3"/>
      <c r="F502" s="3"/>
      <c r="G502" s="3"/>
      <c r="H502" s="3"/>
      <c r="I502" s="3"/>
      <c r="J502" s="3"/>
      <c r="K502" s="3"/>
      <c r="L502" s="3"/>
      <c r="M502" s="3"/>
      <c r="X502" s="3"/>
      <c r="Z502" s="65"/>
    </row>
    <row r="503" spans="1:26" s="1" customFormat="1" x14ac:dyDescent="0.25">
      <c r="A503" s="3"/>
      <c r="B503" s="3"/>
      <c r="C503" s="63"/>
      <c r="D503" s="3"/>
      <c r="E503" s="3"/>
      <c r="F503" s="3"/>
      <c r="G503" s="3"/>
      <c r="H503" s="3"/>
      <c r="I503" s="3"/>
      <c r="J503" s="3"/>
      <c r="K503" s="3"/>
      <c r="L503" s="3"/>
      <c r="M503" s="3"/>
      <c r="X503" s="3"/>
      <c r="Z503" s="65"/>
    </row>
    <row r="504" spans="1:26" s="1" customFormat="1" x14ac:dyDescent="0.25">
      <c r="A504" s="3"/>
      <c r="B504" s="3"/>
      <c r="C504" s="63"/>
      <c r="D504" s="3"/>
      <c r="E504" s="3"/>
      <c r="F504" s="3"/>
      <c r="G504" s="3"/>
      <c r="H504" s="3"/>
      <c r="I504" s="3"/>
      <c r="J504" s="3"/>
      <c r="K504" s="3"/>
      <c r="L504" s="3"/>
      <c r="M504" s="3"/>
      <c r="X504" s="3"/>
      <c r="Z504" s="65"/>
    </row>
    <row r="505" spans="1:26" s="1" customFormat="1" x14ac:dyDescent="0.25">
      <c r="A505" s="3"/>
      <c r="B505" s="3"/>
      <c r="C505" s="63"/>
      <c r="D505" s="3"/>
      <c r="E505" s="3"/>
      <c r="F505" s="3"/>
      <c r="G505" s="3"/>
      <c r="H505" s="3"/>
      <c r="I505" s="3"/>
      <c r="J505" s="3"/>
      <c r="K505" s="3"/>
      <c r="L505" s="3"/>
      <c r="M505" s="3"/>
      <c r="X505" s="3"/>
      <c r="Z505" s="65"/>
    </row>
    <row r="506" spans="1:26" s="1" customFormat="1" x14ac:dyDescent="0.25">
      <c r="A506" s="3"/>
      <c r="B506" s="3"/>
      <c r="C506" s="63"/>
      <c r="D506" s="3"/>
      <c r="E506" s="3"/>
      <c r="F506" s="3"/>
      <c r="G506" s="3"/>
      <c r="H506" s="3"/>
      <c r="I506" s="3"/>
      <c r="J506" s="3"/>
      <c r="K506" s="3"/>
      <c r="L506" s="3"/>
      <c r="M506" s="3"/>
      <c r="X506" s="3"/>
      <c r="Z506" s="65"/>
    </row>
    <row r="507" spans="1:26" s="1" customFormat="1" x14ac:dyDescent="0.25">
      <c r="A507" s="3"/>
      <c r="B507" s="3"/>
      <c r="C507" s="63"/>
      <c r="D507" s="3"/>
      <c r="E507" s="3"/>
      <c r="F507" s="3"/>
      <c r="G507" s="3"/>
      <c r="H507" s="3"/>
      <c r="I507" s="3"/>
      <c r="J507" s="3"/>
      <c r="K507" s="3"/>
      <c r="L507" s="3"/>
      <c r="M507" s="3"/>
      <c r="X507" s="3"/>
      <c r="Z507" s="65"/>
    </row>
    <row r="508" spans="1:26" s="1" customFormat="1" x14ac:dyDescent="0.25">
      <c r="A508" s="3"/>
      <c r="B508" s="3"/>
      <c r="C508" s="63"/>
      <c r="D508" s="3"/>
      <c r="E508" s="3"/>
      <c r="F508" s="3"/>
      <c r="G508" s="3"/>
      <c r="H508" s="3"/>
      <c r="I508" s="3"/>
      <c r="J508" s="3"/>
      <c r="K508" s="3"/>
      <c r="L508" s="3"/>
      <c r="M508" s="3"/>
      <c r="X508" s="3"/>
      <c r="Z508" s="65"/>
    </row>
    <row r="509" spans="1:26" s="1" customFormat="1" x14ac:dyDescent="0.25">
      <c r="A509" s="3"/>
      <c r="B509" s="3"/>
      <c r="C509" s="63"/>
      <c r="D509" s="3"/>
      <c r="E509" s="3"/>
      <c r="F509" s="3"/>
      <c r="G509" s="3"/>
      <c r="H509" s="3"/>
      <c r="I509" s="3"/>
      <c r="J509" s="3"/>
      <c r="K509" s="3"/>
      <c r="L509" s="3"/>
      <c r="M509" s="3"/>
      <c r="X509" s="3"/>
      <c r="Z509" s="65"/>
    </row>
    <row r="510" spans="1:26" s="1" customFormat="1" x14ac:dyDescent="0.25">
      <c r="A510" s="3"/>
      <c r="B510" s="3"/>
      <c r="C510" s="63"/>
      <c r="D510" s="3"/>
      <c r="E510" s="3"/>
      <c r="F510" s="3"/>
      <c r="G510" s="3"/>
      <c r="H510" s="3"/>
      <c r="I510" s="3"/>
      <c r="J510" s="3"/>
      <c r="K510" s="3"/>
      <c r="L510" s="3"/>
      <c r="M510" s="3"/>
      <c r="X510" s="3"/>
      <c r="Z510" s="65"/>
    </row>
    <row r="511" spans="1:26" s="1" customFormat="1" x14ac:dyDescent="0.25">
      <c r="A511" s="3"/>
      <c r="B511" s="3"/>
      <c r="C511" s="63"/>
      <c r="D511" s="3"/>
      <c r="E511" s="3"/>
      <c r="F511" s="3"/>
      <c r="G511" s="3"/>
      <c r="H511" s="3"/>
      <c r="I511" s="3"/>
      <c r="J511" s="3"/>
      <c r="K511" s="3"/>
      <c r="L511" s="3"/>
      <c r="M511" s="3"/>
      <c r="X511" s="3"/>
      <c r="Z511" s="65"/>
    </row>
    <row r="512" spans="1:26" s="1" customFormat="1" x14ac:dyDescent="0.25">
      <c r="A512" s="3"/>
      <c r="B512" s="3"/>
      <c r="C512" s="63"/>
      <c r="D512" s="3"/>
      <c r="E512" s="3"/>
      <c r="F512" s="3"/>
      <c r="G512" s="3"/>
      <c r="H512" s="3"/>
      <c r="I512" s="3"/>
      <c r="J512" s="3"/>
      <c r="K512" s="3"/>
      <c r="L512" s="3"/>
      <c r="M512" s="3"/>
      <c r="X512" s="3"/>
      <c r="Z512" s="65"/>
    </row>
    <row r="513" spans="1:26" s="1" customFormat="1" x14ac:dyDescent="0.25">
      <c r="A513" s="3"/>
      <c r="B513" s="3"/>
      <c r="C513" s="63"/>
      <c r="D513" s="3"/>
      <c r="E513" s="3"/>
      <c r="F513" s="3"/>
      <c r="G513" s="3"/>
      <c r="H513" s="3"/>
      <c r="I513" s="3"/>
      <c r="J513" s="3"/>
      <c r="K513" s="3"/>
      <c r="L513" s="3"/>
      <c r="M513" s="3"/>
      <c r="X513" s="3"/>
      <c r="Z513" s="65"/>
    </row>
    <row r="514" spans="1:26" s="1" customFormat="1" x14ac:dyDescent="0.25">
      <c r="A514" s="3"/>
      <c r="B514" s="3"/>
      <c r="C514" s="63"/>
      <c r="D514" s="3"/>
      <c r="E514" s="3"/>
      <c r="F514" s="3"/>
      <c r="G514" s="3"/>
      <c r="H514" s="3"/>
      <c r="I514" s="3"/>
      <c r="J514" s="3"/>
      <c r="K514" s="3"/>
      <c r="L514" s="3"/>
      <c r="M514" s="3"/>
      <c r="X514" s="3"/>
      <c r="Z514" s="65"/>
    </row>
    <row r="515" spans="1:26" s="1" customFormat="1" x14ac:dyDescent="0.25">
      <c r="A515" s="3"/>
      <c r="B515" s="3"/>
      <c r="C515" s="63"/>
      <c r="D515" s="3"/>
      <c r="E515" s="3"/>
      <c r="F515" s="3"/>
      <c r="G515" s="3"/>
      <c r="H515" s="3"/>
      <c r="I515" s="3"/>
      <c r="J515" s="3"/>
      <c r="K515" s="3"/>
      <c r="L515" s="3"/>
      <c r="M515" s="3"/>
      <c r="X515" s="3"/>
      <c r="Z515" s="65"/>
    </row>
    <row r="516" spans="1:26" s="1" customFormat="1" x14ac:dyDescent="0.25">
      <c r="A516" s="3"/>
      <c r="B516" s="3"/>
      <c r="C516" s="63"/>
      <c r="D516" s="3"/>
      <c r="E516" s="3"/>
      <c r="F516" s="3"/>
      <c r="G516" s="3"/>
      <c r="H516" s="3"/>
      <c r="I516" s="3"/>
      <c r="J516" s="3"/>
      <c r="K516" s="3"/>
      <c r="L516" s="3"/>
      <c r="M516" s="3"/>
      <c r="X516" s="3"/>
      <c r="Z516" s="65"/>
    </row>
    <row r="517" spans="1:26" s="1" customFormat="1" x14ac:dyDescent="0.25">
      <c r="A517" s="3"/>
      <c r="B517" s="3"/>
      <c r="C517" s="63"/>
      <c r="D517" s="3"/>
      <c r="E517" s="3"/>
      <c r="F517" s="3"/>
      <c r="G517" s="3"/>
      <c r="H517" s="3"/>
      <c r="I517" s="3"/>
      <c r="J517" s="3"/>
      <c r="K517" s="3"/>
      <c r="L517" s="3"/>
      <c r="M517" s="3"/>
      <c r="X517" s="3"/>
      <c r="Z517" s="65"/>
    </row>
    <row r="518" spans="1:26" s="1" customFormat="1" x14ac:dyDescent="0.25">
      <c r="A518" s="3"/>
      <c r="B518" s="3"/>
      <c r="C518" s="63"/>
      <c r="D518" s="3"/>
      <c r="E518" s="3"/>
      <c r="F518" s="3"/>
      <c r="G518" s="3"/>
      <c r="H518" s="3"/>
      <c r="I518" s="3"/>
      <c r="J518" s="3"/>
      <c r="K518" s="3"/>
      <c r="L518" s="3"/>
      <c r="M518" s="3"/>
      <c r="X518" s="3"/>
      <c r="Z518" s="65"/>
    </row>
    <row r="519" spans="1:26" s="1" customFormat="1" x14ac:dyDescent="0.25">
      <c r="A519" s="3"/>
      <c r="B519" s="3"/>
      <c r="C519" s="63"/>
      <c r="D519" s="3"/>
      <c r="E519" s="3"/>
      <c r="F519" s="3"/>
      <c r="G519" s="3"/>
      <c r="H519" s="3"/>
      <c r="I519" s="3"/>
      <c r="J519" s="3"/>
      <c r="K519" s="3"/>
      <c r="L519" s="3"/>
      <c r="M519" s="3"/>
      <c r="X519" s="3"/>
      <c r="Z519" s="65"/>
    </row>
    <row r="520" spans="1:26" s="1" customFormat="1" x14ac:dyDescent="0.25">
      <c r="A520" s="3"/>
      <c r="B520" s="3"/>
      <c r="C520" s="63"/>
      <c r="D520" s="3"/>
      <c r="E520" s="3"/>
      <c r="F520" s="3"/>
      <c r="G520" s="3"/>
      <c r="H520" s="3"/>
      <c r="I520" s="3"/>
      <c r="J520" s="3"/>
      <c r="K520" s="3"/>
      <c r="L520" s="3"/>
      <c r="M520" s="3"/>
      <c r="X520" s="3"/>
      <c r="Z520" s="65"/>
    </row>
    <row r="521" spans="1:26" s="1" customFormat="1" x14ac:dyDescent="0.25">
      <c r="A521" s="3"/>
      <c r="B521" s="3"/>
      <c r="C521" s="63"/>
      <c r="D521" s="3"/>
      <c r="E521" s="3"/>
      <c r="F521" s="3"/>
      <c r="G521" s="3"/>
      <c r="H521" s="3"/>
      <c r="I521" s="3"/>
      <c r="J521" s="3"/>
      <c r="K521" s="3"/>
      <c r="L521" s="3"/>
      <c r="M521" s="3"/>
      <c r="X521" s="3"/>
      <c r="Z521" s="65"/>
    </row>
    <row r="522" spans="1:26" s="1" customFormat="1" x14ac:dyDescent="0.25">
      <c r="A522" s="3"/>
      <c r="B522" s="3"/>
      <c r="C522" s="63"/>
      <c r="D522" s="3"/>
      <c r="E522" s="3"/>
      <c r="F522" s="3"/>
      <c r="G522" s="3"/>
      <c r="H522" s="3"/>
      <c r="I522" s="3"/>
      <c r="J522" s="3"/>
      <c r="K522" s="3"/>
      <c r="L522" s="3"/>
      <c r="M522" s="3"/>
      <c r="X522" s="3"/>
      <c r="Z522" s="65"/>
    </row>
    <row r="523" spans="1:26" s="1" customFormat="1" x14ac:dyDescent="0.25">
      <c r="A523" s="3"/>
      <c r="B523" s="3"/>
      <c r="C523" s="63"/>
      <c r="D523" s="3"/>
      <c r="E523" s="3"/>
      <c r="F523" s="3"/>
      <c r="G523" s="3"/>
      <c r="H523" s="3"/>
      <c r="I523" s="3"/>
      <c r="J523" s="3"/>
      <c r="K523" s="3"/>
      <c r="L523" s="3"/>
      <c r="M523" s="3"/>
      <c r="X523" s="3"/>
      <c r="Z523" s="65"/>
    </row>
    <row r="524" spans="1:26" s="1" customFormat="1" x14ac:dyDescent="0.25">
      <c r="A524" s="3"/>
      <c r="B524" s="3"/>
      <c r="C524" s="63"/>
      <c r="D524" s="3"/>
      <c r="E524" s="3"/>
      <c r="F524" s="3"/>
      <c r="G524" s="3"/>
      <c r="H524" s="3"/>
      <c r="I524" s="3"/>
      <c r="J524" s="3"/>
      <c r="K524" s="3"/>
      <c r="L524" s="3"/>
      <c r="M524" s="3"/>
      <c r="X524" s="3"/>
      <c r="Z524" s="65"/>
    </row>
    <row r="525" spans="1:26" s="1" customFormat="1" x14ac:dyDescent="0.25">
      <c r="A525" s="3"/>
      <c r="B525" s="3"/>
      <c r="C525" s="63"/>
      <c r="D525" s="3"/>
      <c r="E525" s="3"/>
      <c r="F525" s="3"/>
      <c r="G525" s="3"/>
      <c r="H525" s="3"/>
      <c r="I525" s="3"/>
      <c r="J525" s="3"/>
      <c r="K525" s="3"/>
      <c r="L525" s="3"/>
      <c r="M525" s="3"/>
      <c r="X525" s="3"/>
      <c r="Z525" s="65"/>
    </row>
    <row r="526" spans="1:26" s="1" customFormat="1" x14ac:dyDescent="0.25">
      <c r="A526" s="3"/>
      <c r="B526" s="3"/>
      <c r="C526" s="63"/>
      <c r="D526" s="3"/>
      <c r="E526" s="3"/>
      <c r="F526" s="3"/>
      <c r="G526" s="3"/>
      <c r="H526" s="3"/>
      <c r="I526" s="3"/>
      <c r="J526" s="3"/>
      <c r="K526" s="3"/>
      <c r="L526" s="3"/>
      <c r="M526" s="3"/>
      <c r="X526" s="3"/>
      <c r="Z526" s="65"/>
    </row>
    <row r="527" spans="1:26" s="1" customFormat="1" x14ac:dyDescent="0.25">
      <c r="A527" s="3"/>
      <c r="B527" s="3"/>
      <c r="C527" s="63"/>
      <c r="D527" s="3"/>
      <c r="E527" s="3"/>
      <c r="F527" s="3"/>
      <c r="G527" s="3"/>
      <c r="H527" s="3"/>
      <c r="I527" s="3"/>
      <c r="J527" s="3"/>
      <c r="K527" s="3"/>
      <c r="L527" s="3"/>
      <c r="M527" s="3"/>
      <c r="X527" s="3"/>
      <c r="Z527" s="65"/>
    </row>
    <row r="528" spans="1:26" s="1" customFormat="1" x14ac:dyDescent="0.25">
      <c r="A528" s="3"/>
      <c r="B528" s="3"/>
      <c r="C528" s="63"/>
      <c r="D528" s="3"/>
      <c r="E528" s="3"/>
      <c r="F528" s="3"/>
      <c r="G528" s="3"/>
      <c r="H528" s="3"/>
      <c r="I528" s="3"/>
      <c r="J528" s="3"/>
      <c r="K528" s="3"/>
      <c r="L528" s="3"/>
      <c r="M528" s="3"/>
      <c r="X528" s="3"/>
      <c r="Z528" s="65"/>
    </row>
    <row r="529" spans="1:26" s="1" customFormat="1" x14ac:dyDescent="0.25">
      <c r="A529" s="3"/>
      <c r="B529" s="3"/>
      <c r="C529" s="63"/>
      <c r="D529" s="3"/>
      <c r="E529" s="3"/>
      <c r="F529" s="3"/>
      <c r="G529" s="3"/>
      <c r="H529" s="3"/>
      <c r="I529" s="3"/>
      <c r="J529" s="3"/>
      <c r="K529" s="3"/>
      <c r="L529" s="3"/>
      <c r="M529" s="3"/>
      <c r="X529" s="3"/>
      <c r="Z529" s="65"/>
    </row>
    <row r="530" spans="1:26" s="1" customFormat="1" x14ac:dyDescent="0.25">
      <c r="A530" s="3"/>
      <c r="B530" s="3"/>
      <c r="C530" s="63"/>
      <c r="D530" s="3"/>
      <c r="E530" s="3"/>
      <c r="F530" s="3"/>
      <c r="G530" s="3"/>
      <c r="H530" s="3"/>
      <c r="I530" s="3"/>
      <c r="J530" s="3"/>
      <c r="K530" s="3"/>
      <c r="L530" s="3"/>
      <c r="M530" s="3"/>
      <c r="X530" s="3"/>
      <c r="Z530" s="65"/>
    </row>
    <row r="531" spans="1:26" s="1" customFormat="1" x14ac:dyDescent="0.25">
      <c r="A531" s="3"/>
      <c r="B531" s="3"/>
      <c r="C531" s="63"/>
      <c r="D531" s="3"/>
      <c r="E531" s="3"/>
      <c r="F531" s="3"/>
      <c r="G531" s="3"/>
      <c r="H531" s="3"/>
      <c r="I531" s="3"/>
      <c r="J531" s="3"/>
      <c r="K531" s="3"/>
      <c r="L531" s="3"/>
      <c r="M531" s="3"/>
      <c r="X531" s="3"/>
      <c r="Z531" s="65"/>
    </row>
    <row r="532" spans="1:26" s="1" customFormat="1" x14ac:dyDescent="0.25">
      <c r="A532" s="3"/>
      <c r="B532" s="3"/>
      <c r="C532" s="63"/>
      <c r="D532" s="3"/>
      <c r="E532" s="3"/>
      <c r="F532" s="3"/>
      <c r="G532" s="3"/>
      <c r="H532" s="3"/>
      <c r="I532" s="3"/>
      <c r="J532" s="3"/>
      <c r="K532" s="3"/>
      <c r="L532" s="3"/>
      <c r="M532" s="3"/>
      <c r="X532" s="3"/>
      <c r="Z532" s="65"/>
    </row>
    <row r="533" spans="1:26" s="1" customFormat="1" x14ac:dyDescent="0.25">
      <c r="A533" s="3"/>
      <c r="B533" s="3"/>
      <c r="C533" s="63"/>
      <c r="D533" s="3"/>
      <c r="E533" s="3"/>
      <c r="F533" s="3"/>
      <c r="G533" s="3"/>
      <c r="H533" s="3"/>
      <c r="I533" s="3"/>
      <c r="J533" s="3"/>
      <c r="K533" s="3"/>
      <c r="L533" s="3"/>
      <c r="M533" s="3"/>
      <c r="X533" s="3"/>
      <c r="Z533" s="65"/>
    </row>
    <row r="534" spans="1:26" s="1" customFormat="1" x14ac:dyDescent="0.25">
      <c r="A534" s="3"/>
      <c r="B534" s="3"/>
      <c r="C534" s="63"/>
      <c r="D534" s="3"/>
      <c r="E534" s="3"/>
      <c r="F534" s="3"/>
      <c r="G534" s="3"/>
      <c r="H534" s="3"/>
      <c r="I534" s="3"/>
      <c r="J534" s="3"/>
      <c r="K534" s="3"/>
      <c r="L534" s="3"/>
      <c r="M534" s="3"/>
      <c r="X534" s="3"/>
      <c r="Z534" s="65"/>
    </row>
    <row r="535" spans="1:26" s="1" customFormat="1" x14ac:dyDescent="0.25">
      <c r="A535" s="3"/>
      <c r="B535" s="3"/>
      <c r="C535" s="63"/>
      <c r="D535" s="3"/>
      <c r="E535" s="3"/>
      <c r="F535" s="3"/>
      <c r="G535" s="3"/>
      <c r="H535" s="3"/>
      <c r="I535" s="3"/>
      <c r="J535" s="3"/>
      <c r="K535" s="3"/>
      <c r="L535" s="3"/>
      <c r="M535" s="3"/>
      <c r="X535" s="3"/>
      <c r="Z535" s="65"/>
    </row>
    <row r="536" spans="1:26" s="1" customFormat="1" x14ac:dyDescent="0.25">
      <c r="A536" s="3"/>
      <c r="B536" s="3"/>
      <c r="C536" s="63"/>
      <c r="D536" s="3"/>
      <c r="E536" s="3"/>
      <c r="F536" s="3"/>
      <c r="G536" s="3"/>
      <c r="H536" s="3"/>
      <c r="I536" s="3"/>
      <c r="J536" s="3"/>
      <c r="K536" s="3"/>
      <c r="L536" s="3"/>
      <c r="M536" s="3"/>
      <c r="X536" s="3"/>
      <c r="Z536" s="65"/>
    </row>
    <row r="537" spans="1:26" s="1" customFormat="1" x14ac:dyDescent="0.25">
      <c r="A537" s="3"/>
      <c r="B537" s="3"/>
      <c r="C537" s="63"/>
      <c r="D537" s="3"/>
      <c r="E537" s="3"/>
      <c r="F537" s="3"/>
      <c r="G537" s="3"/>
      <c r="H537" s="3"/>
      <c r="I537" s="3"/>
      <c r="J537" s="3"/>
      <c r="K537" s="3"/>
      <c r="L537" s="3"/>
      <c r="M537" s="3"/>
      <c r="X537" s="3"/>
      <c r="Z537" s="65"/>
    </row>
    <row r="538" spans="1:26" s="1" customFormat="1" x14ac:dyDescent="0.25">
      <c r="A538" s="3"/>
      <c r="B538" s="3"/>
      <c r="C538" s="63"/>
      <c r="D538" s="3"/>
      <c r="E538" s="3"/>
      <c r="F538" s="3"/>
      <c r="G538" s="3"/>
      <c r="H538" s="3"/>
      <c r="I538" s="3"/>
      <c r="J538" s="3"/>
      <c r="K538" s="3"/>
      <c r="L538" s="3"/>
      <c r="M538" s="3"/>
      <c r="X538" s="3"/>
      <c r="Z538" s="65"/>
    </row>
    <row r="539" spans="1:26" s="1" customFormat="1" x14ac:dyDescent="0.25">
      <c r="A539" s="3"/>
      <c r="B539" s="3"/>
      <c r="C539" s="63"/>
      <c r="D539" s="3"/>
      <c r="E539" s="3"/>
      <c r="F539" s="3"/>
      <c r="G539" s="3"/>
      <c r="H539" s="3"/>
      <c r="I539" s="3"/>
      <c r="J539" s="3"/>
      <c r="K539" s="3"/>
      <c r="L539" s="3"/>
      <c r="M539" s="3"/>
      <c r="X539" s="3"/>
      <c r="Z539" s="65"/>
    </row>
    <row r="540" spans="1:26" s="1" customFormat="1" x14ac:dyDescent="0.25">
      <c r="A540" s="3"/>
      <c r="B540" s="3"/>
      <c r="C540" s="63"/>
      <c r="D540" s="3"/>
      <c r="E540" s="3"/>
      <c r="F540" s="3"/>
      <c r="G540" s="3"/>
      <c r="H540" s="3"/>
      <c r="I540" s="3"/>
      <c r="J540" s="3"/>
      <c r="K540" s="3"/>
      <c r="L540" s="3"/>
      <c r="M540" s="3"/>
      <c r="X540" s="3"/>
      <c r="Z540" s="65"/>
    </row>
    <row r="541" spans="1:26" s="1" customFormat="1" x14ac:dyDescent="0.25">
      <c r="A541" s="3"/>
      <c r="B541" s="3"/>
      <c r="C541" s="63"/>
      <c r="D541" s="3"/>
      <c r="E541" s="3"/>
      <c r="F541" s="3"/>
      <c r="G541" s="3"/>
      <c r="H541" s="3"/>
      <c r="I541" s="3"/>
      <c r="J541" s="3"/>
      <c r="K541" s="3"/>
      <c r="L541" s="3"/>
      <c r="M541" s="3"/>
      <c r="X541" s="3"/>
      <c r="Z541" s="65"/>
    </row>
    <row r="542" spans="1:26" s="1" customFormat="1" x14ac:dyDescent="0.25">
      <c r="A542" s="3"/>
      <c r="B542" s="3"/>
      <c r="C542" s="63"/>
      <c r="D542" s="3"/>
      <c r="E542" s="3"/>
      <c r="F542" s="3"/>
      <c r="G542" s="3"/>
      <c r="H542" s="3"/>
      <c r="I542" s="3"/>
      <c r="J542" s="3"/>
      <c r="K542" s="3"/>
      <c r="L542" s="3"/>
      <c r="M542" s="3"/>
      <c r="X542" s="3"/>
      <c r="Z542" s="65"/>
    </row>
    <row r="543" spans="1:26" s="1" customFormat="1" x14ac:dyDescent="0.25">
      <c r="A543" s="3"/>
      <c r="B543" s="3"/>
      <c r="C543" s="63"/>
      <c r="D543" s="3"/>
      <c r="E543" s="3"/>
      <c r="F543" s="3"/>
      <c r="G543" s="3"/>
      <c r="H543" s="3"/>
      <c r="I543" s="3"/>
      <c r="J543" s="3"/>
      <c r="K543" s="3"/>
      <c r="L543" s="3"/>
      <c r="M543" s="3"/>
      <c r="X543" s="3"/>
      <c r="Z543" s="65"/>
    </row>
    <row r="544" spans="1:26" s="1" customFormat="1" x14ac:dyDescent="0.25">
      <c r="A544" s="3"/>
      <c r="B544" s="3"/>
      <c r="C544" s="63"/>
      <c r="D544" s="3"/>
      <c r="E544" s="3"/>
      <c r="F544" s="3"/>
      <c r="G544" s="3"/>
      <c r="H544" s="3"/>
      <c r="I544" s="3"/>
      <c r="J544" s="3"/>
      <c r="K544" s="3"/>
      <c r="L544" s="3"/>
      <c r="M544" s="3"/>
      <c r="X544" s="3"/>
      <c r="Z544" s="65"/>
    </row>
    <row r="545" spans="1:26" s="1" customFormat="1" x14ac:dyDescent="0.25">
      <c r="A545" s="3"/>
      <c r="B545" s="3"/>
      <c r="C545" s="63"/>
      <c r="D545" s="3"/>
      <c r="E545" s="3"/>
      <c r="F545" s="3"/>
      <c r="G545" s="3"/>
      <c r="H545" s="3"/>
      <c r="I545" s="3"/>
      <c r="J545" s="3"/>
      <c r="K545" s="3"/>
      <c r="L545" s="3"/>
      <c r="M545" s="3"/>
      <c r="X545" s="3"/>
      <c r="Z545" s="65"/>
    </row>
    <row r="546" spans="1:26" s="1" customFormat="1" x14ac:dyDescent="0.25">
      <c r="A546" s="3"/>
      <c r="B546" s="3"/>
      <c r="C546" s="63"/>
      <c r="D546" s="3"/>
      <c r="E546" s="3"/>
      <c r="F546" s="3"/>
      <c r="G546" s="3"/>
      <c r="H546" s="3"/>
      <c r="I546" s="3"/>
      <c r="J546" s="3"/>
      <c r="K546" s="3"/>
      <c r="L546" s="3"/>
      <c r="M546" s="3"/>
      <c r="X546" s="3"/>
      <c r="Z546" s="65"/>
    </row>
    <row r="547" spans="1:26" s="1" customFormat="1" x14ac:dyDescent="0.25">
      <c r="A547" s="3"/>
      <c r="B547" s="3"/>
      <c r="C547" s="63"/>
      <c r="D547" s="3"/>
      <c r="E547" s="3"/>
      <c r="F547" s="3"/>
      <c r="G547" s="3"/>
      <c r="H547" s="3"/>
      <c r="I547" s="3"/>
      <c r="J547" s="3"/>
      <c r="K547" s="3"/>
      <c r="L547" s="3"/>
      <c r="M547" s="3"/>
      <c r="X547" s="3"/>
      <c r="Z547" s="65"/>
    </row>
    <row r="548" spans="1:26" s="1" customFormat="1" x14ac:dyDescent="0.25">
      <c r="A548" s="3"/>
      <c r="B548" s="3"/>
      <c r="C548" s="63"/>
      <c r="D548" s="3"/>
      <c r="E548" s="3"/>
      <c r="F548" s="3"/>
      <c r="G548" s="3"/>
      <c r="H548" s="3"/>
      <c r="I548" s="3"/>
      <c r="J548" s="3"/>
      <c r="K548" s="3"/>
      <c r="L548" s="3"/>
      <c r="M548" s="3"/>
      <c r="X548" s="3"/>
      <c r="Z548" s="65"/>
    </row>
    <row r="549" spans="1:26" s="1" customFormat="1" x14ac:dyDescent="0.25">
      <c r="A549" s="3"/>
      <c r="B549" s="3"/>
      <c r="C549" s="63"/>
      <c r="D549" s="3"/>
      <c r="E549" s="3"/>
      <c r="F549" s="3"/>
      <c r="G549" s="3"/>
      <c r="H549" s="3"/>
      <c r="I549" s="3"/>
      <c r="J549" s="3"/>
      <c r="K549" s="3"/>
      <c r="L549" s="3"/>
      <c r="M549" s="3"/>
      <c r="X549" s="3"/>
      <c r="Z549" s="65"/>
    </row>
    <row r="550" spans="1:26" s="1" customFormat="1" x14ac:dyDescent="0.25">
      <c r="A550" s="3"/>
      <c r="B550" s="3"/>
      <c r="C550" s="63"/>
      <c r="D550" s="3"/>
      <c r="E550" s="3"/>
      <c r="F550" s="3"/>
      <c r="G550" s="3"/>
      <c r="H550" s="3"/>
      <c r="I550" s="3"/>
      <c r="J550" s="3"/>
      <c r="K550" s="3"/>
      <c r="L550" s="3"/>
      <c r="M550" s="3"/>
      <c r="X550" s="3"/>
      <c r="Z550" s="65"/>
    </row>
    <row r="551" spans="1:26" s="1" customFormat="1" x14ac:dyDescent="0.25">
      <c r="A551" s="3"/>
      <c r="B551" s="3"/>
      <c r="C551" s="63"/>
      <c r="D551" s="3"/>
      <c r="E551" s="3"/>
      <c r="F551" s="3"/>
      <c r="G551" s="3"/>
      <c r="H551" s="3"/>
      <c r="I551" s="3"/>
      <c r="J551" s="3"/>
      <c r="K551" s="3"/>
      <c r="L551" s="3"/>
      <c r="M551" s="3"/>
      <c r="X551" s="3"/>
      <c r="Z551" s="65"/>
    </row>
    <row r="552" spans="1:26" s="1" customFormat="1" x14ac:dyDescent="0.25">
      <c r="A552" s="3"/>
      <c r="B552" s="3"/>
      <c r="C552" s="63"/>
      <c r="D552" s="3"/>
      <c r="E552" s="3"/>
      <c r="F552" s="3"/>
      <c r="G552" s="3"/>
      <c r="H552" s="3"/>
      <c r="I552" s="3"/>
      <c r="J552" s="3"/>
      <c r="K552" s="3"/>
      <c r="L552" s="3"/>
      <c r="M552" s="3"/>
      <c r="X552" s="3"/>
      <c r="Z552" s="65"/>
    </row>
    <row r="553" spans="1:26" s="1" customFormat="1" x14ac:dyDescent="0.25">
      <c r="A553" s="3"/>
      <c r="B553" s="3"/>
      <c r="C553" s="63"/>
      <c r="D553" s="3"/>
      <c r="E553" s="3"/>
      <c r="F553" s="3"/>
      <c r="G553" s="3"/>
      <c r="H553" s="3"/>
      <c r="I553" s="3"/>
      <c r="J553" s="3"/>
      <c r="K553" s="3"/>
      <c r="L553" s="3"/>
      <c r="M553" s="3"/>
      <c r="X553" s="3"/>
      <c r="Z553" s="65"/>
    </row>
    <row r="554" spans="1:26" s="1" customFormat="1" x14ac:dyDescent="0.25">
      <c r="A554" s="3"/>
      <c r="B554" s="3"/>
      <c r="C554" s="63"/>
      <c r="D554" s="3"/>
      <c r="E554" s="3"/>
      <c r="F554" s="3"/>
      <c r="G554" s="3"/>
      <c r="H554" s="3"/>
      <c r="I554" s="3"/>
      <c r="J554" s="3"/>
      <c r="K554" s="3"/>
      <c r="L554" s="3"/>
      <c r="M554" s="3"/>
      <c r="X554" s="3"/>
      <c r="Z554" s="65"/>
    </row>
    <row r="555" spans="1:26" s="1" customFormat="1" x14ac:dyDescent="0.25">
      <c r="A555" s="3"/>
      <c r="B555" s="3"/>
      <c r="C555" s="63"/>
      <c r="D555" s="3"/>
      <c r="E555" s="3"/>
      <c r="F555" s="3"/>
      <c r="G555" s="3"/>
      <c r="H555" s="3"/>
      <c r="I555" s="3"/>
      <c r="J555" s="3"/>
      <c r="K555" s="3"/>
      <c r="L555" s="3"/>
      <c r="M555" s="3"/>
      <c r="X555" s="3"/>
      <c r="Z555" s="65"/>
    </row>
    <row r="556" spans="1:26" s="1" customFormat="1" x14ac:dyDescent="0.25">
      <c r="A556" s="3"/>
      <c r="B556" s="3"/>
      <c r="C556" s="63"/>
      <c r="D556" s="3"/>
      <c r="E556" s="3"/>
      <c r="F556" s="3"/>
      <c r="G556" s="3"/>
      <c r="H556" s="3"/>
      <c r="I556" s="3"/>
      <c r="J556" s="3"/>
      <c r="K556" s="3"/>
      <c r="L556" s="3"/>
      <c r="M556" s="3"/>
      <c r="X556" s="3"/>
      <c r="Z556" s="65"/>
    </row>
    <row r="557" spans="1:26" s="1" customFormat="1" x14ac:dyDescent="0.25">
      <c r="A557" s="3"/>
      <c r="B557" s="3"/>
      <c r="C557" s="63"/>
      <c r="D557" s="3"/>
      <c r="E557" s="3"/>
      <c r="F557" s="3"/>
      <c r="G557" s="3"/>
      <c r="H557" s="3"/>
      <c r="I557" s="3"/>
      <c r="J557" s="3"/>
      <c r="K557" s="3"/>
      <c r="L557" s="3"/>
      <c r="M557" s="3"/>
      <c r="X557" s="3"/>
      <c r="Z557" s="65"/>
    </row>
    <row r="558" spans="1:26" s="1" customFormat="1" x14ac:dyDescent="0.25">
      <c r="A558" s="3"/>
      <c r="B558" s="3"/>
      <c r="C558" s="63"/>
      <c r="D558" s="3"/>
      <c r="E558" s="3"/>
      <c r="F558" s="3"/>
      <c r="G558" s="3"/>
      <c r="H558" s="3"/>
      <c r="I558" s="3"/>
      <c r="J558" s="3"/>
      <c r="K558" s="3"/>
      <c r="L558" s="3"/>
      <c r="M558" s="3"/>
      <c r="X558" s="3"/>
      <c r="Z558" s="65"/>
    </row>
    <row r="559" spans="1:26" s="1" customFormat="1" x14ac:dyDescent="0.25">
      <c r="A559" s="3"/>
      <c r="B559" s="3"/>
      <c r="C559" s="63"/>
      <c r="D559" s="3"/>
      <c r="E559" s="3"/>
      <c r="F559" s="3"/>
      <c r="G559" s="3"/>
      <c r="H559" s="3"/>
      <c r="I559" s="3"/>
      <c r="J559" s="3"/>
      <c r="K559" s="3"/>
      <c r="L559" s="3"/>
      <c r="M559" s="3"/>
      <c r="X559" s="3"/>
      <c r="Z559" s="65"/>
    </row>
    <row r="560" spans="1:26" s="1" customFormat="1" x14ac:dyDescent="0.25">
      <c r="A560" s="3"/>
      <c r="B560" s="3"/>
      <c r="C560" s="63"/>
      <c r="D560" s="3"/>
      <c r="E560" s="3"/>
      <c r="F560" s="3"/>
      <c r="G560" s="3"/>
      <c r="H560" s="3"/>
      <c r="I560" s="3"/>
      <c r="J560" s="3"/>
      <c r="K560" s="3"/>
      <c r="L560" s="3"/>
      <c r="M560" s="3"/>
      <c r="X560" s="3"/>
      <c r="Z560" s="65"/>
    </row>
    <row r="561" spans="1:26" s="1" customFormat="1" x14ac:dyDescent="0.25">
      <c r="A561" s="3"/>
      <c r="B561" s="3"/>
      <c r="C561" s="63"/>
      <c r="D561" s="3"/>
      <c r="E561" s="3"/>
      <c r="F561" s="3"/>
      <c r="G561" s="3"/>
      <c r="H561" s="3"/>
      <c r="I561" s="3"/>
      <c r="J561" s="3"/>
      <c r="K561" s="3"/>
      <c r="L561" s="3"/>
      <c r="M561" s="3"/>
      <c r="X561" s="3"/>
      <c r="Z561" s="65"/>
    </row>
    <row r="562" spans="1:26" s="1" customFormat="1" x14ac:dyDescent="0.25">
      <c r="A562" s="3"/>
      <c r="B562" s="3"/>
      <c r="C562" s="63"/>
      <c r="D562" s="3"/>
      <c r="E562" s="3"/>
      <c r="F562" s="3"/>
      <c r="G562" s="3"/>
      <c r="H562" s="3"/>
      <c r="I562" s="3"/>
      <c r="J562" s="3"/>
      <c r="K562" s="3"/>
      <c r="L562" s="3"/>
      <c r="M562" s="3"/>
      <c r="X562" s="3"/>
      <c r="Z562" s="65"/>
    </row>
    <row r="563" spans="1:26" s="1" customFormat="1" x14ac:dyDescent="0.25">
      <c r="A563" s="3"/>
      <c r="B563" s="3"/>
      <c r="C563" s="63"/>
      <c r="D563" s="3"/>
      <c r="E563" s="3"/>
      <c r="F563" s="3"/>
      <c r="G563" s="3"/>
      <c r="H563" s="3"/>
      <c r="I563" s="3"/>
      <c r="J563" s="3"/>
      <c r="K563" s="3"/>
      <c r="L563" s="3"/>
      <c r="M563" s="3"/>
      <c r="X563" s="3"/>
      <c r="Z563" s="65"/>
    </row>
    <row r="564" spans="1:26" s="1" customFormat="1" x14ac:dyDescent="0.25">
      <c r="A564" s="3"/>
      <c r="B564" s="3"/>
      <c r="C564" s="63"/>
      <c r="D564" s="3"/>
      <c r="E564" s="3"/>
      <c r="F564" s="3"/>
      <c r="G564" s="3"/>
      <c r="H564" s="3"/>
      <c r="I564" s="3"/>
      <c r="J564" s="3"/>
      <c r="K564" s="3"/>
      <c r="L564" s="3"/>
      <c r="M564" s="3"/>
      <c r="X564" s="3"/>
      <c r="Z564" s="65"/>
    </row>
    <row r="565" spans="1:26" s="1" customFormat="1" x14ac:dyDescent="0.25">
      <c r="A565" s="3"/>
      <c r="B565" s="3"/>
      <c r="C565" s="63"/>
      <c r="D565" s="3"/>
      <c r="E565" s="3"/>
      <c r="F565" s="3"/>
      <c r="G565" s="3"/>
      <c r="H565" s="3"/>
      <c r="I565" s="3"/>
      <c r="J565" s="3"/>
      <c r="K565" s="3"/>
      <c r="L565" s="3"/>
      <c r="M565" s="3"/>
      <c r="X565" s="3"/>
      <c r="Z565" s="65"/>
    </row>
    <row r="566" spans="1:26" s="1" customFormat="1" x14ac:dyDescent="0.25">
      <c r="A566" s="3"/>
      <c r="B566" s="3"/>
      <c r="C566" s="63"/>
      <c r="D566" s="3"/>
      <c r="E566" s="3"/>
      <c r="F566" s="3"/>
      <c r="G566" s="3"/>
      <c r="H566" s="3"/>
      <c r="I566" s="3"/>
      <c r="J566" s="3"/>
      <c r="K566" s="3"/>
      <c r="L566" s="3"/>
      <c r="M566" s="3"/>
      <c r="X566" s="3"/>
      <c r="Z566" s="65"/>
    </row>
    <row r="567" spans="1:26" s="1" customFormat="1" x14ac:dyDescent="0.25">
      <c r="A567" s="3"/>
      <c r="B567" s="3"/>
      <c r="C567" s="63"/>
      <c r="D567" s="3"/>
      <c r="E567" s="3"/>
      <c r="F567" s="3"/>
      <c r="G567" s="3"/>
      <c r="H567" s="3"/>
      <c r="I567" s="3"/>
      <c r="J567" s="3"/>
      <c r="K567" s="3"/>
      <c r="L567" s="3"/>
      <c r="M567" s="3"/>
      <c r="X567" s="3"/>
      <c r="Z567" s="65"/>
    </row>
    <row r="568" spans="1:26" s="1" customFormat="1" x14ac:dyDescent="0.25">
      <c r="A568" s="3"/>
      <c r="B568" s="3"/>
      <c r="C568" s="63"/>
      <c r="D568" s="3"/>
      <c r="E568" s="3"/>
      <c r="F568" s="3"/>
      <c r="G568" s="3"/>
      <c r="H568" s="3"/>
      <c r="I568" s="3"/>
      <c r="J568" s="3"/>
      <c r="K568" s="3"/>
      <c r="L568" s="3"/>
      <c r="M568" s="3"/>
      <c r="X568" s="3"/>
      <c r="Z568" s="65"/>
    </row>
    <row r="569" spans="1:26" s="1" customFormat="1" x14ac:dyDescent="0.25">
      <c r="A569" s="3"/>
      <c r="B569" s="3"/>
      <c r="C569" s="63"/>
      <c r="D569" s="3"/>
      <c r="E569" s="3"/>
      <c r="F569" s="3"/>
      <c r="G569" s="3"/>
      <c r="H569" s="3"/>
      <c r="I569" s="3"/>
      <c r="J569" s="3"/>
      <c r="K569" s="3"/>
      <c r="L569" s="3"/>
      <c r="M569" s="3"/>
      <c r="X569" s="3"/>
      <c r="Z569" s="65"/>
    </row>
    <row r="570" spans="1:26" s="1" customFormat="1" x14ac:dyDescent="0.25">
      <c r="A570" s="3"/>
      <c r="B570" s="3"/>
      <c r="C570" s="63"/>
      <c r="D570" s="3"/>
      <c r="E570" s="3"/>
      <c r="F570" s="3"/>
      <c r="G570" s="3"/>
      <c r="H570" s="3"/>
      <c r="I570" s="3"/>
      <c r="J570" s="3"/>
      <c r="K570" s="3"/>
      <c r="L570" s="3"/>
      <c r="M570" s="3"/>
      <c r="X570" s="3"/>
      <c r="Z570" s="65"/>
    </row>
    <row r="571" spans="1:26" s="1" customFormat="1" x14ac:dyDescent="0.25">
      <c r="A571" s="3"/>
      <c r="B571" s="3"/>
      <c r="C571" s="63"/>
      <c r="D571" s="3"/>
      <c r="E571" s="3"/>
      <c r="F571" s="3"/>
      <c r="G571" s="3"/>
      <c r="H571" s="3"/>
      <c r="I571" s="3"/>
      <c r="J571" s="3"/>
      <c r="K571" s="3"/>
      <c r="L571" s="3"/>
      <c r="M571" s="3"/>
      <c r="X571" s="3"/>
      <c r="Z571" s="65"/>
    </row>
    <row r="572" spans="1:26" s="1" customFormat="1" x14ac:dyDescent="0.25">
      <c r="A572" s="3"/>
      <c r="B572" s="3"/>
      <c r="C572" s="63"/>
      <c r="D572" s="3"/>
      <c r="E572" s="3"/>
      <c r="F572" s="3"/>
      <c r="G572" s="3"/>
      <c r="H572" s="3"/>
      <c r="I572" s="3"/>
      <c r="J572" s="3"/>
      <c r="K572" s="3"/>
      <c r="L572" s="3"/>
      <c r="M572" s="3"/>
      <c r="X572" s="3"/>
      <c r="Z572" s="65"/>
    </row>
    <row r="573" spans="1:26" s="1" customFormat="1" x14ac:dyDescent="0.25">
      <c r="A573" s="3"/>
      <c r="B573" s="3"/>
      <c r="C573" s="63"/>
      <c r="D573" s="3"/>
      <c r="E573" s="3"/>
      <c r="F573" s="3"/>
      <c r="G573" s="3"/>
      <c r="H573" s="3"/>
      <c r="I573" s="3"/>
      <c r="J573" s="3"/>
      <c r="K573" s="3"/>
      <c r="L573" s="3"/>
      <c r="M573" s="3"/>
      <c r="X573" s="3"/>
      <c r="Z573" s="65"/>
    </row>
    <row r="574" spans="1:26" s="1" customFormat="1" x14ac:dyDescent="0.25">
      <c r="A574" s="3"/>
      <c r="B574" s="3"/>
      <c r="C574" s="63"/>
      <c r="D574" s="3"/>
      <c r="E574" s="3"/>
      <c r="F574" s="3"/>
      <c r="G574" s="3"/>
      <c r="H574" s="3"/>
      <c r="I574" s="3"/>
      <c r="J574" s="3"/>
      <c r="K574" s="3"/>
      <c r="L574" s="3"/>
      <c r="M574" s="3"/>
      <c r="X574" s="3"/>
      <c r="Z574" s="65"/>
    </row>
    <row r="575" spans="1:26" s="1" customFormat="1" x14ac:dyDescent="0.25">
      <c r="A575" s="3"/>
      <c r="B575" s="3"/>
      <c r="C575" s="63"/>
      <c r="D575" s="3"/>
      <c r="E575" s="3"/>
      <c r="F575" s="3"/>
      <c r="G575" s="3"/>
      <c r="H575" s="3"/>
      <c r="I575" s="3"/>
      <c r="J575" s="3"/>
      <c r="K575" s="3"/>
      <c r="L575" s="3"/>
      <c r="M575" s="3"/>
      <c r="X575" s="3"/>
      <c r="Z575" s="65"/>
    </row>
    <row r="576" spans="1:26" s="1" customFormat="1" x14ac:dyDescent="0.25">
      <c r="A576" s="3"/>
      <c r="B576" s="3"/>
      <c r="C576" s="63"/>
      <c r="D576" s="3"/>
      <c r="E576" s="3"/>
      <c r="F576" s="3"/>
      <c r="G576" s="3"/>
      <c r="H576" s="3"/>
      <c r="I576" s="3"/>
      <c r="J576" s="3"/>
      <c r="K576" s="3"/>
      <c r="L576" s="3"/>
      <c r="M576" s="3"/>
      <c r="X576" s="3"/>
      <c r="Z576" s="65"/>
    </row>
    <row r="577" spans="1:26" s="1" customFormat="1" x14ac:dyDescent="0.25">
      <c r="A577" s="3"/>
      <c r="B577" s="3"/>
      <c r="C577" s="63"/>
      <c r="D577" s="3"/>
      <c r="E577" s="3"/>
      <c r="F577" s="3"/>
      <c r="G577" s="3"/>
      <c r="H577" s="3"/>
      <c r="I577" s="3"/>
      <c r="J577" s="3"/>
      <c r="K577" s="3"/>
      <c r="L577" s="3"/>
      <c r="M577" s="3"/>
      <c r="X577" s="3"/>
      <c r="Z577" s="65"/>
    </row>
    <row r="578" spans="1:26" s="1" customFormat="1" x14ac:dyDescent="0.25">
      <c r="A578" s="3"/>
      <c r="B578" s="3"/>
      <c r="C578" s="63"/>
      <c r="D578" s="3"/>
      <c r="E578" s="3"/>
      <c r="F578" s="3"/>
      <c r="G578" s="3"/>
      <c r="H578" s="3"/>
      <c r="I578" s="3"/>
      <c r="J578" s="3"/>
      <c r="K578" s="3"/>
      <c r="L578" s="3"/>
      <c r="M578" s="3"/>
      <c r="X578" s="3"/>
      <c r="Z578" s="65"/>
    </row>
    <row r="579" spans="1:26" s="1" customFormat="1" x14ac:dyDescent="0.25">
      <c r="A579" s="3"/>
      <c r="B579" s="3"/>
      <c r="C579" s="63"/>
      <c r="D579" s="3"/>
      <c r="E579" s="3"/>
      <c r="F579" s="3"/>
      <c r="G579" s="3"/>
      <c r="H579" s="3"/>
      <c r="I579" s="3"/>
      <c r="J579" s="3"/>
      <c r="K579" s="3"/>
      <c r="L579" s="3"/>
      <c r="M579" s="3"/>
      <c r="X579" s="3"/>
      <c r="Z579" s="65"/>
    </row>
    <row r="580" spans="1:26" s="1" customFormat="1" x14ac:dyDescent="0.25">
      <c r="A580" s="3"/>
      <c r="B580" s="3"/>
      <c r="C580" s="63"/>
      <c r="D580" s="3"/>
      <c r="E580" s="3"/>
      <c r="F580" s="3"/>
      <c r="G580" s="3"/>
      <c r="H580" s="3"/>
      <c r="I580" s="3"/>
      <c r="J580" s="3"/>
      <c r="K580" s="3"/>
      <c r="L580" s="3"/>
      <c r="M580" s="3"/>
      <c r="X580" s="3"/>
      <c r="Z580" s="65"/>
    </row>
    <row r="581" spans="1:26" s="1" customFormat="1" x14ac:dyDescent="0.25">
      <c r="A581" s="3"/>
      <c r="B581" s="3"/>
      <c r="C581" s="63"/>
      <c r="D581" s="3"/>
      <c r="E581" s="3"/>
      <c r="F581" s="3"/>
      <c r="G581" s="3"/>
      <c r="H581" s="3"/>
      <c r="I581" s="3"/>
      <c r="J581" s="3"/>
      <c r="K581" s="3"/>
      <c r="L581" s="3"/>
      <c r="M581" s="3"/>
      <c r="X581" s="3"/>
      <c r="Z581" s="65"/>
    </row>
    <row r="582" spans="1:26" s="1" customFormat="1" x14ac:dyDescent="0.25">
      <c r="A582" s="3"/>
      <c r="B582" s="3"/>
      <c r="C582" s="63"/>
      <c r="D582" s="3"/>
      <c r="E582" s="3"/>
      <c r="F582" s="3"/>
      <c r="G582" s="3"/>
      <c r="H582" s="3"/>
      <c r="I582" s="3"/>
      <c r="J582" s="3"/>
      <c r="K582" s="3"/>
      <c r="L582" s="3"/>
      <c r="M582" s="3"/>
      <c r="X582" s="3"/>
      <c r="Z582" s="65"/>
    </row>
    <row r="583" spans="1:26" s="1" customFormat="1" x14ac:dyDescent="0.25">
      <c r="A583" s="3"/>
      <c r="B583" s="3"/>
      <c r="C583" s="63"/>
      <c r="D583" s="3"/>
      <c r="E583" s="3"/>
      <c r="F583" s="3"/>
      <c r="G583" s="3"/>
      <c r="H583" s="3"/>
      <c r="I583" s="3"/>
      <c r="J583" s="3"/>
      <c r="K583" s="3"/>
      <c r="L583" s="3"/>
      <c r="M583" s="3"/>
      <c r="X583" s="3"/>
      <c r="Z583" s="65"/>
    </row>
    <row r="584" spans="1:26" s="1" customFormat="1" x14ac:dyDescent="0.25">
      <c r="A584" s="3"/>
      <c r="B584" s="3"/>
      <c r="C584" s="63"/>
      <c r="D584" s="3"/>
      <c r="E584" s="3"/>
      <c r="F584" s="3"/>
      <c r="G584" s="3"/>
      <c r="H584" s="3"/>
      <c r="I584" s="3"/>
      <c r="J584" s="3"/>
      <c r="K584" s="3"/>
      <c r="L584" s="3"/>
      <c r="M584" s="3"/>
      <c r="X584" s="3"/>
      <c r="Z584" s="65"/>
    </row>
    <row r="585" spans="1:26" s="1" customFormat="1" x14ac:dyDescent="0.25">
      <c r="A585" s="3"/>
      <c r="B585" s="3"/>
      <c r="C585" s="63"/>
      <c r="D585" s="3"/>
      <c r="E585" s="3"/>
      <c r="F585" s="3"/>
      <c r="G585" s="3"/>
      <c r="H585" s="3"/>
      <c r="I585" s="3"/>
      <c r="J585" s="3"/>
      <c r="K585" s="3"/>
      <c r="L585" s="3"/>
      <c r="M585" s="3"/>
      <c r="X585" s="3"/>
      <c r="Z585" s="65"/>
    </row>
    <row r="586" spans="1:26" s="1" customFormat="1" x14ac:dyDescent="0.25">
      <c r="A586" s="3"/>
      <c r="B586" s="3"/>
      <c r="C586" s="63"/>
      <c r="D586" s="3"/>
      <c r="E586" s="3"/>
      <c r="F586" s="3"/>
      <c r="G586" s="3"/>
      <c r="H586" s="3"/>
      <c r="I586" s="3"/>
      <c r="J586" s="3"/>
      <c r="K586" s="3"/>
      <c r="L586" s="3"/>
      <c r="M586" s="3"/>
      <c r="X586" s="3"/>
      <c r="Z586" s="65"/>
    </row>
    <row r="587" spans="1:26" s="1" customFormat="1" x14ac:dyDescent="0.25">
      <c r="A587" s="3"/>
      <c r="B587" s="3"/>
      <c r="C587" s="63"/>
      <c r="D587" s="3"/>
      <c r="E587" s="3"/>
      <c r="F587" s="3"/>
      <c r="G587" s="3"/>
      <c r="H587" s="3"/>
      <c r="I587" s="3"/>
      <c r="J587" s="3"/>
      <c r="K587" s="3"/>
      <c r="L587" s="3"/>
      <c r="M587" s="3"/>
      <c r="X587" s="3"/>
      <c r="Z587" s="65"/>
    </row>
    <row r="588" spans="1:26" s="1" customFormat="1" x14ac:dyDescent="0.25">
      <c r="A588" s="3"/>
      <c r="B588" s="3"/>
      <c r="C588" s="63"/>
      <c r="D588" s="3"/>
      <c r="E588" s="3"/>
      <c r="F588" s="3"/>
      <c r="G588" s="3"/>
      <c r="H588" s="3"/>
      <c r="I588" s="3"/>
      <c r="J588" s="3"/>
      <c r="K588" s="3"/>
      <c r="L588" s="3"/>
      <c r="M588" s="3"/>
      <c r="X588" s="3"/>
      <c r="Z588" s="65"/>
    </row>
    <row r="589" spans="1:26" s="1" customFormat="1" x14ac:dyDescent="0.25">
      <c r="A589" s="3"/>
      <c r="B589" s="3"/>
      <c r="C589" s="63"/>
      <c r="D589" s="3"/>
      <c r="E589" s="3"/>
      <c r="F589" s="3"/>
      <c r="G589" s="3"/>
      <c r="H589" s="3"/>
      <c r="I589" s="3"/>
      <c r="J589" s="3"/>
      <c r="K589" s="3"/>
      <c r="L589" s="3"/>
      <c r="M589" s="3"/>
      <c r="X589" s="3"/>
      <c r="Z589" s="65"/>
    </row>
    <row r="590" spans="1:26" s="1" customFormat="1" x14ac:dyDescent="0.25">
      <c r="A590" s="3"/>
      <c r="B590" s="3"/>
      <c r="C590" s="63"/>
      <c r="D590" s="3"/>
      <c r="E590" s="3"/>
      <c r="F590" s="3"/>
      <c r="G590" s="3"/>
      <c r="H590" s="3"/>
      <c r="I590" s="3"/>
      <c r="J590" s="3"/>
      <c r="K590" s="3"/>
      <c r="L590" s="3"/>
      <c r="M590" s="3"/>
      <c r="X590" s="3"/>
      <c r="Z590" s="65"/>
    </row>
    <row r="591" spans="1:26" s="1" customFormat="1" x14ac:dyDescent="0.25">
      <c r="A591" s="3"/>
      <c r="B591" s="3"/>
      <c r="C591" s="63"/>
      <c r="D591" s="3"/>
      <c r="E591" s="3"/>
      <c r="F591" s="3"/>
      <c r="G591" s="3"/>
      <c r="H591" s="3"/>
      <c r="I591" s="3"/>
      <c r="J591" s="3"/>
      <c r="K591" s="3"/>
      <c r="L591" s="3"/>
      <c r="M591" s="3"/>
      <c r="X591" s="3"/>
      <c r="Z591" s="65"/>
    </row>
    <row r="592" spans="1:26" s="1" customFormat="1" x14ac:dyDescent="0.25">
      <c r="A592" s="3"/>
      <c r="B592" s="3"/>
      <c r="C592" s="63"/>
      <c r="D592" s="3"/>
      <c r="E592" s="3"/>
      <c r="F592" s="3"/>
      <c r="G592" s="3"/>
      <c r="H592" s="3"/>
      <c r="I592" s="3"/>
      <c r="J592" s="3"/>
      <c r="K592" s="3"/>
      <c r="L592" s="3"/>
      <c r="M592" s="3"/>
      <c r="X592" s="3"/>
      <c r="Z592" s="65"/>
    </row>
    <row r="593" spans="1:26" s="1" customFormat="1" x14ac:dyDescent="0.25">
      <c r="A593" s="3"/>
      <c r="B593" s="3"/>
      <c r="C593" s="63"/>
      <c r="D593" s="3"/>
      <c r="E593" s="3"/>
      <c r="F593" s="3"/>
      <c r="G593" s="3"/>
      <c r="H593" s="3"/>
      <c r="I593" s="3"/>
      <c r="J593" s="3"/>
      <c r="K593" s="3"/>
      <c r="L593" s="3"/>
      <c r="M593" s="3"/>
      <c r="X593" s="3"/>
      <c r="Z593" s="65"/>
    </row>
    <row r="594" spans="1:26" s="1" customFormat="1" x14ac:dyDescent="0.25">
      <c r="A594" s="3"/>
      <c r="B594" s="3"/>
      <c r="C594" s="63"/>
      <c r="D594" s="3"/>
      <c r="E594" s="3"/>
      <c r="F594" s="3"/>
      <c r="G594" s="3"/>
      <c r="H594" s="3"/>
      <c r="I594" s="3"/>
      <c r="J594" s="3"/>
      <c r="K594" s="3"/>
      <c r="L594" s="3"/>
      <c r="M594" s="3"/>
      <c r="X594" s="3"/>
      <c r="Z594" s="65"/>
    </row>
    <row r="595" spans="1:26" s="1" customFormat="1" x14ac:dyDescent="0.25">
      <c r="A595" s="3"/>
      <c r="B595" s="3"/>
      <c r="C595" s="63"/>
      <c r="D595" s="3"/>
      <c r="E595" s="3"/>
      <c r="F595" s="3"/>
      <c r="G595" s="3"/>
      <c r="H595" s="3"/>
      <c r="I595" s="3"/>
      <c r="J595" s="3"/>
      <c r="K595" s="3"/>
      <c r="L595" s="3"/>
      <c r="M595" s="3"/>
      <c r="X595" s="3"/>
      <c r="Z595" s="65"/>
    </row>
    <row r="596" spans="1:26" s="1" customFormat="1" x14ac:dyDescent="0.25">
      <c r="A596" s="3"/>
      <c r="B596" s="3"/>
      <c r="C596" s="63"/>
      <c r="D596" s="3"/>
      <c r="E596" s="3"/>
      <c r="F596" s="3"/>
      <c r="G596" s="3"/>
      <c r="H596" s="3"/>
      <c r="I596" s="3"/>
      <c r="J596" s="3"/>
      <c r="K596" s="3"/>
      <c r="L596" s="3"/>
      <c r="M596" s="3"/>
      <c r="X596" s="3"/>
      <c r="Z596" s="65"/>
    </row>
    <row r="597" spans="1:26" s="1" customFormat="1" x14ac:dyDescent="0.25">
      <c r="A597" s="3"/>
      <c r="B597" s="3"/>
      <c r="C597" s="63"/>
      <c r="D597" s="3"/>
      <c r="E597" s="3"/>
      <c r="F597" s="3"/>
      <c r="G597" s="3"/>
      <c r="H597" s="3"/>
      <c r="I597" s="3"/>
      <c r="J597" s="3"/>
      <c r="K597" s="3"/>
      <c r="L597" s="3"/>
      <c r="M597" s="3"/>
      <c r="X597" s="3"/>
      <c r="Z597" s="65"/>
    </row>
    <row r="598" spans="1:26" s="1" customFormat="1" x14ac:dyDescent="0.25">
      <c r="A598" s="3"/>
      <c r="B598" s="3"/>
      <c r="C598" s="63"/>
      <c r="D598" s="3"/>
      <c r="E598" s="3"/>
      <c r="F598" s="3"/>
      <c r="G598" s="3"/>
      <c r="H598" s="3"/>
      <c r="I598" s="3"/>
      <c r="J598" s="3"/>
      <c r="K598" s="3"/>
      <c r="L598" s="3"/>
      <c r="M598" s="3"/>
      <c r="X598" s="3"/>
      <c r="Z598" s="65"/>
    </row>
    <row r="599" spans="1:26" s="1" customFormat="1" x14ac:dyDescent="0.25">
      <c r="A599" s="3"/>
      <c r="B599" s="3"/>
      <c r="C599" s="63"/>
      <c r="D599" s="3"/>
      <c r="E599" s="3"/>
      <c r="F599" s="3"/>
      <c r="G599" s="3"/>
      <c r="H599" s="3"/>
      <c r="I599" s="3"/>
      <c r="J599" s="3"/>
      <c r="K599" s="3"/>
      <c r="L599" s="3"/>
      <c r="M599" s="3"/>
      <c r="X599" s="3"/>
      <c r="Z599" s="65"/>
    </row>
    <row r="600" spans="1:26" s="1" customFormat="1" x14ac:dyDescent="0.25">
      <c r="A600" s="3"/>
      <c r="B600" s="3"/>
      <c r="C600" s="63"/>
      <c r="D600" s="3"/>
      <c r="E600" s="3"/>
      <c r="F600" s="3"/>
      <c r="G600" s="3"/>
      <c r="H600" s="3"/>
      <c r="I600" s="3"/>
      <c r="J600" s="3"/>
      <c r="K600" s="3"/>
      <c r="L600" s="3"/>
      <c r="M600" s="3"/>
      <c r="X600" s="3"/>
      <c r="Z600" s="65"/>
    </row>
    <row r="601" spans="1:26" s="1" customFormat="1" x14ac:dyDescent="0.25">
      <c r="A601" s="3"/>
      <c r="B601" s="3"/>
      <c r="C601" s="63"/>
      <c r="D601" s="3"/>
      <c r="E601" s="3"/>
      <c r="F601" s="3"/>
      <c r="G601" s="3"/>
      <c r="H601" s="3"/>
      <c r="I601" s="3"/>
      <c r="J601" s="3"/>
      <c r="K601" s="3"/>
      <c r="L601" s="3"/>
      <c r="M601" s="3"/>
      <c r="X601" s="3"/>
      <c r="Z601" s="65"/>
    </row>
    <row r="602" spans="1:26" s="1" customFormat="1" x14ac:dyDescent="0.25">
      <c r="A602" s="3"/>
      <c r="B602" s="3"/>
      <c r="C602" s="63"/>
      <c r="D602" s="3"/>
      <c r="E602" s="3"/>
      <c r="F602" s="3"/>
      <c r="G602" s="3"/>
      <c r="H602" s="3"/>
      <c r="I602" s="3"/>
      <c r="J602" s="3"/>
      <c r="K602" s="3"/>
      <c r="L602" s="3"/>
      <c r="M602" s="3"/>
      <c r="X602" s="3"/>
      <c r="Z602" s="65"/>
    </row>
    <row r="603" spans="1:26" s="1" customFormat="1" x14ac:dyDescent="0.25">
      <c r="A603" s="3"/>
      <c r="B603" s="3"/>
      <c r="C603" s="63"/>
      <c r="D603" s="3"/>
      <c r="E603" s="3"/>
      <c r="F603" s="3"/>
      <c r="G603" s="3"/>
      <c r="H603" s="3"/>
      <c r="I603" s="3"/>
      <c r="J603" s="3"/>
      <c r="K603" s="3"/>
      <c r="L603" s="3"/>
      <c r="M603" s="3"/>
      <c r="X603" s="3"/>
      <c r="Z603" s="65"/>
    </row>
    <row r="604" spans="1:26" s="1" customFormat="1" x14ac:dyDescent="0.25">
      <c r="A604" s="3"/>
      <c r="B604" s="3"/>
      <c r="C604" s="63"/>
      <c r="D604" s="3"/>
      <c r="E604" s="3"/>
      <c r="F604" s="3"/>
      <c r="G604" s="3"/>
      <c r="H604" s="3"/>
      <c r="I604" s="3"/>
      <c r="J604" s="3"/>
      <c r="K604" s="3"/>
      <c r="L604" s="3"/>
      <c r="M604" s="3"/>
      <c r="X604" s="3"/>
      <c r="Z604" s="65"/>
    </row>
    <row r="605" spans="1:26" s="1" customFormat="1" x14ac:dyDescent="0.25">
      <c r="A605" s="3"/>
      <c r="B605" s="3"/>
      <c r="C605" s="63"/>
      <c r="D605" s="3"/>
      <c r="E605" s="3"/>
      <c r="F605" s="3"/>
      <c r="G605" s="3"/>
      <c r="H605" s="3"/>
      <c r="I605" s="3"/>
      <c r="J605" s="3"/>
      <c r="K605" s="3"/>
      <c r="L605" s="3"/>
      <c r="M605" s="3"/>
      <c r="X605" s="3"/>
      <c r="Z605" s="65"/>
    </row>
    <row r="606" spans="1:26" s="1" customFormat="1" x14ac:dyDescent="0.25">
      <c r="A606" s="3"/>
      <c r="B606" s="3"/>
      <c r="C606" s="63"/>
      <c r="D606" s="3"/>
      <c r="E606" s="3"/>
      <c r="F606" s="3"/>
      <c r="G606" s="3"/>
      <c r="H606" s="3"/>
      <c r="I606" s="3"/>
      <c r="J606" s="3"/>
      <c r="K606" s="3"/>
      <c r="L606" s="3"/>
      <c r="M606" s="3"/>
      <c r="X606" s="3"/>
      <c r="Z606" s="65"/>
    </row>
    <row r="607" spans="1:26" s="1" customFormat="1" x14ac:dyDescent="0.25">
      <c r="A607" s="3"/>
      <c r="B607" s="3"/>
      <c r="C607" s="63"/>
      <c r="D607" s="3"/>
      <c r="E607" s="3"/>
      <c r="F607" s="3"/>
      <c r="G607" s="3"/>
      <c r="H607" s="3"/>
      <c r="I607" s="3"/>
      <c r="J607" s="3"/>
      <c r="K607" s="3"/>
      <c r="L607" s="3"/>
      <c r="M607" s="3"/>
      <c r="X607" s="3"/>
      <c r="Z607" s="65"/>
    </row>
    <row r="608" spans="1:26" s="1" customFormat="1" x14ac:dyDescent="0.25">
      <c r="A608" s="3"/>
      <c r="B608" s="3"/>
      <c r="C608" s="63"/>
      <c r="D608" s="3"/>
      <c r="E608" s="3"/>
      <c r="F608" s="3"/>
      <c r="G608" s="3"/>
      <c r="H608" s="3"/>
      <c r="I608" s="3"/>
      <c r="J608" s="3"/>
      <c r="K608" s="3"/>
      <c r="L608" s="3"/>
      <c r="M608" s="3"/>
      <c r="X608" s="3"/>
      <c r="Z608" s="65"/>
    </row>
    <row r="609" spans="1:26" s="1" customFormat="1" x14ac:dyDescent="0.25">
      <c r="A609" s="3"/>
      <c r="B609" s="3"/>
      <c r="C609" s="63"/>
      <c r="D609" s="3"/>
      <c r="E609" s="3"/>
      <c r="F609" s="3"/>
      <c r="G609" s="3"/>
      <c r="H609" s="3"/>
      <c r="I609" s="3"/>
      <c r="J609" s="3"/>
      <c r="K609" s="3"/>
      <c r="L609" s="3"/>
      <c r="M609" s="3"/>
      <c r="X609" s="3"/>
      <c r="Z609" s="65"/>
    </row>
    <row r="610" spans="1:26" s="1" customFormat="1" x14ac:dyDescent="0.25">
      <c r="A610" s="3"/>
      <c r="B610" s="3"/>
      <c r="C610" s="63"/>
      <c r="D610" s="3"/>
      <c r="E610" s="3"/>
      <c r="F610" s="3"/>
      <c r="G610" s="3"/>
      <c r="H610" s="3"/>
      <c r="I610" s="3"/>
      <c r="J610" s="3"/>
      <c r="K610" s="3"/>
      <c r="L610" s="3"/>
      <c r="M610" s="3"/>
      <c r="X610" s="3"/>
      <c r="Z610" s="65"/>
    </row>
    <row r="611" spans="1:26" s="1" customFormat="1" x14ac:dyDescent="0.25">
      <c r="A611" s="3"/>
      <c r="B611" s="3"/>
      <c r="C611" s="63"/>
      <c r="D611" s="3"/>
      <c r="E611" s="3"/>
      <c r="F611" s="3"/>
      <c r="G611" s="3"/>
      <c r="H611" s="3"/>
      <c r="I611" s="3"/>
      <c r="J611" s="3"/>
      <c r="K611" s="3"/>
      <c r="L611" s="3"/>
      <c r="M611" s="3"/>
      <c r="X611" s="3"/>
      <c r="Z611" s="65"/>
    </row>
    <row r="612" spans="1:26" s="1" customFormat="1" x14ac:dyDescent="0.25">
      <c r="A612" s="3"/>
      <c r="B612" s="3"/>
      <c r="C612" s="63"/>
      <c r="D612" s="3"/>
      <c r="E612" s="3"/>
      <c r="F612" s="3"/>
      <c r="G612" s="3"/>
      <c r="H612" s="3"/>
      <c r="I612" s="3"/>
      <c r="J612" s="3"/>
      <c r="K612" s="3"/>
      <c r="L612" s="3"/>
      <c r="M612" s="3"/>
      <c r="X612" s="3"/>
      <c r="Z612" s="65"/>
    </row>
    <row r="613" spans="1:26" s="1" customFormat="1" x14ac:dyDescent="0.25">
      <c r="A613" s="3"/>
      <c r="B613" s="3"/>
      <c r="C613" s="63"/>
      <c r="D613" s="3"/>
      <c r="E613" s="3"/>
      <c r="F613" s="3"/>
      <c r="G613" s="3"/>
      <c r="H613" s="3"/>
      <c r="I613" s="3"/>
      <c r="J613" s="3"/>
      <c r="K613" s="3"/>
      <c r="L613" s="3"/>
      <c r="M613" s="3"/>
      <c r="X613" s="3"/>
      <c r="Z613" s="65"/>
    </row>
    <row r="614" spans="1:26" s="1" customFormat="1" x14ac:dyDescent="0.25">
      <c r="A614" s="3"/>
      <c r="B614" s="3"/>
      <c r="C614" s="63"/>
      <c r="D614" s="3"/>
      <c r="E614" s="3"/>
      <c r="F614" s="3"/>
      <c r="G614" s="3"/>
      <c r="H614" s="3"/>
      <c r="I614" s="3"/>
      <c r="J614" s="3"/>
      <c r="K614" s="3"/>
      <c r="L614" s="3"/>
      <c r="M614" s="3"/>
      <c r="X614" s="3"/>
      <c r="Z614" s="65"/>
    </row>
    <row r="615" spans="1:26" s="1" customFormat="1" x14ac:dyDescent="0.25">
      <c r="A615" s="3"/>
      <c r="B615" s="3"/>
      <c r="C615" s="63"/>
      <c r="D615" s="3"/>
      <c r="E615" s="3"/>
      <c r="F615" s="3"/>
      <c r="G615" s="3"/>
      <c r="H615" s="3"/>
      <c r="I615" s="3"/>
      <c r="J615" s="3"/>
      <c r="K615" s="3"/>
      <c r="L615" s="3"/>
      <c r="M615" s="3"/>
      <c r="X615" s="3"/>
      <c r="Z615" s="65"/>
    </row>
    <row r="616" spans="1:26" s="1" customFormat="1" x14ac:dyDescent="0.25">
      <c r="A616" s="3"/>
      <c r="B616" s="3"/>
      <c r="C616" s="63"/>
      <c r="D616" s="3"/>
      <c r="E616" s="3"/>
      <c r="F616" s="3"/>
      <c r="G616" s="3"/>
      <c r="H616" s="3"/>
      <c r="I616" s="3"/>
      <c r="J616" s="3"/>
      <c r="K616" s="3"/>
      <c r="L616" s="3"/>
      <c r="M616" s="3"/>
      <c r="X616" s="3"/>
      <c r="Z616" s="65"/>
    </row>
    <row r="617" spans="1:26" s="1" customFormat="1" x14ac:dyDescent="0.25">
      <c r="A617" s="3"/>
      <c r="B617" s="3"/>
      <c r="C617" s="63"/>
      <c r="D617" s="3"/>
      <c r="E617" s="3"/>
      <c r="F617" s="3"/>
      <c r="G617" s="3"/>
      <c r="H617" s="3"/>
      <c r="I617" s="3"/>
      <c r="J617" s="3"/>
      <c r="K617" s="3"/>
      <c r="L617" s="3"/>
      <c r="M617" s="3"/>
      <c r="X617" s="3"/>
      <c r="Z617" s="65"/>
    </row>
    <row r="618" spans="1:26" s="1" customFormat="1" x14ac:dyDescent="0.25">
      <c r="A618" s="3"/>
      <c r="B618" s="3"/>
      <c r="C618" s="63"/>
      <c r="D618" s="3"/>
      <c r="E618" s="3"/>
      <c r="F618" s="3"/>
      <c r="G618" s="3"/>
      <c r="H618" s="3"/>
      <c r="I618" s="3"/>
      <c r="J618" s="3"/>
      <c r="K618" s="3"/>
      <c r="L618" s="3"/>
      <c r="M618" s="3"/>
      <c r="X618" s="3"/>
      <c r="Z618" s="65"/>
    </row>
    <row r="619" spans="1:26" s="1" customFormat="1" x14ac:dyDescent="0.25">
      <c r="A619" s="3"/>
      <c r="B619" s="3"/>
      <c r="C619" s="63"/>
      <c r="D619" s="3"/>
      <c r="E619" s="3"/>
      <c r="F619" s="3"/>
      <c r="G619" s="3"/>
      <c r="H619" s="3"/>
      <c r="I619" s="3"/>
      <c r="J619" s="3"/>
      <c r="K619" s="3"/>
      <c r="L619" s="3"/>
      <c r="M619" s="3"/>
      <c r="X619" s="3"/>
      <c r="Z619" s="65"/>
    </row>
    <row r="620" spans="1:26" s="1" customFormat="1" x14ac:dyDescent="0.25">
      <c r="A620" s="3"/>
      <c r="B620" s="3"/>
      <c r="C620" s="63"/>
      <c r="D620" s="3"/>
      <c r="E620" s="3"/>
      <c r="F620" s="3"/>
      <c r="G620" s="3"/>
      <c r="H620" s="3"/>
      <c r="I620" s="3"/>
      <c r="J620" s="3"/>
      <c r="K620" s="3"/>
      <c r="L620" s="3"/>
      <c r="M620" s="3"/>
      <c r="X620" s="3"/>
      <c r="Z620" s="65"/>
    </row>
    <row r="621" spans="1:26" s="1" customFormat="1" x14ac:dyDescent="0.25">
      <c r="A621" s="3"/>
      <c r="B621" s="3"/>
      <c r="C621" s="63"/>
      <c r="D621" s="3"/>
      <c r="E621" s="3"/>
      <c r="F621" s="3"/>
      <c r="G621" s="3"/>
      <c r="H621" s="3"/>
      <c r="I621" s="3"/>
      <c r="J621" s="3"/>
      <c r="K621" s="3"/>
      <c r="L621" s="3"/>
      <c r="M621" s="3"/>
      <c r="X621" s="3"/>
      <c r="Z621" s="65"/>
    </row>
    <row r="622" spans="1:26" s="1" customFormat="1" x14ac:dyDescent="0.25">
      <c r="A622" s="3"/>
      <c r="B622" s="3"/>
      <c r="C622" s="63"/>
      <c r="D622" s="3"/>
      <c r="E622" s="3"/>
      <c r="F622" s="3"/>
      <c r="G622" s="3"/>
      <c r="H622" s="3"/>
      <c r="I622" s="3"/>
      <c r="J622" s="3"/>
      <c r="K622" s="3"/>
      <c r="L622" s="3"/>
      <c r="M622" s="3"/>
      <c r="X622" s="3"/>
      <c r="Z622" s="65"/>
    </row>
    <row r="623" spans="1:26" s="1" customFormat="1" x14ac:dyDescent="0.25">
      <c r="A623" s="3"/>
      <c r="B623" s="3"/>
      <c r="C623" s="63"/>
      <c r="D623" s="3"/>
      <c r="E623" s="3"/>
      <c r="F623" s="3"/>
      <c r="G623" s="3"/>
      <c r="H623" s="3"/>
      <c r="I623" s="3"/>
      <c r="J623" s="3"/>
      <c r="K623" s="3"/>
      <c r="L623" s="3"/>
      <c r="M623" s="3"/>
      <c r="X623" s="3"/>
      <c r="Z623" s="65"/>
    </row>
    <row r="624" spans="1:26" s="1" customFormat="1" x14ac:dyDescent="0.25">
      <c r="A624" s="3"/>
      <c r="B624" s="3"/>
      <c r="C624" s="63"/>
      <c r="D624" s="3"/>
      <c r="E624" s="3"/>
      <c r="F624" s="3"/>
      <c r="G624" s="3"/>
      <c r="H624" s="3"/>
      <c r="I624" s="3"/>
      <c r="J624" s="3"/>
      <c r="K624" s="3"/>
      <c r="L624" s="3"/>
      <c r="M624" s="3"/>
      <c r="X624" s="3"/>
      <c r="Z624" s="65"/>
    </row>
    <row r="625" spans="1:26" s="1" customFormat="1" x14ac:dyDescent="0.25">
      <c r="A625" s="3"/>
      <c r="B625" s="3"/>
      <c r="C625" s="63"/>
      <c r="D625" s="3"/>
      <c r="E625" s="3"/>
      <c r="F625" s="3"/>
      <c r="G625" s="3"/>
      <c r="H625" s="3"/>
      <c r="I625" s="3"/>
      <c r="J625" s="3"/>
      <c r="K625" s="3"/>
      <c r="L625" s="3"/>
      <c r="M625" s="3"/>
      <c r="X625" s="3"/>
      <c r="Z625" s="65"/>
    </row>
    <row r="626" spans="1:26" s="1" customFormat="1" x14ac:dyDescent="0.25">
      <c r="A626" s="3"/>
      <c r="B626" s="3"/>
      <c r="C626" s="63"/>
      <c r="D626" s="3"/>
      <c r="E626" s="3"/>
      <c r="F626" s="3"/>
      <c r="G626" s="3"/>
      <c r="H626" s="3"/>
      <c r="I626" s="3"/>
      <c r="J626" s="3"/>
      <c r="K626" s="3"/>
      <c r="L626" s="3"/>
      <c r="M626" s="3"/>
      <c r="X626" s="3"/>
      <c r="Z626" s="65"/>
    </row>
    <row r="627" spans="1:26" s="1" customFormat="1" x14ac:dyDescent="0.25">
      <c r="A627" s="3"/>
      <c r="B627" s="3"/>
      <c r="C627" s="63"/>
      <c r="D627" s="3"/>
      <c r="E627" s="3"/>
      <c r="F627" s="3"/>
      <c r="G627" s="3"/>
      <c r="H627" s="3"/>
      <c r="I627" s="3"/>
      <c r="J627" s="3"/>
      <c r="K627" s="3"/>
      <c r="L627" s="3"/>
      <c r="M627" s="3"/>
      <c r="X627" s="3"/>
      <c r="Z627" s="65"/>
    </row>
    <row r="628" spans="1:26" s="1" customFormat="1" x14ac:dyDescent="0.25">
      <c r="A628" s="3"/>
      <c r="B628" s="3"/>
      <c r="C628" s="63"/>
      <c r="D628" s="3"/>
      <c r="E628" s="3"/>
      <c r="F628" s="3"/>
      <c r="G628" s="3"/>
      <c r="H628" s="3"/>
      <c r="I628" s="3"/>
      <c r="J628" s="3"/>
      <c r="K628" s="3"/>
      <c r="L628" s="3"/>
      <c r="M628" s="3"/>
      <c r="X628" s="3"/>
      <c r="Z628" s="65"/>
    </row>
    <row r="629" spans="1:26" s="1" customFormat="1" x14ac:dyDescent="0.25">
      <c r="A629" s="3"/>
      <c r="B629" s="3"/>
      <c r="C629" s="63"/>
      <c r="D629" s="3"/>
      <c r="E629" s="3"/>
      <c r="F629" s="3"/>
      <c r="G629" s="3"/>
      <c r="H629" s="3"/>
      <c r="I629" s="3"/>
      <c r="J629" s="3"/>
      <c r="K629" s="3"/>
      <c r="L629" s="3"/>
      <c r="M629" s="3"/>
      <c r="X629" s="3"/>
      <c r="Z629" s="65"/>
    </row>
    <row r="630" spans="1:26" s="1" customFormat="1" x14ac:dyDescent="0.25">
      <c r="A630" s="3"/>
      <c r="B630" s="3"/>
      <c r="C630" s="63"/>
      <c r="D630" s="3"/>
      <c r="E630" s="3"/>
      <c r="F630" s="3"/>
      <c r="G630" s="3"/>
      <c r="H630" s="3"/>
      <c r="I630" s="3"/>
      <c r="J630" s="3"/>
      <c r="K630" s="3"/>
      <c r="L630" s="3"/>
      <c r="M630" s="3"/>
      <c r="X630" s="3"/>
      <c r="Z630" s="65"/>
    </row>
    <row r="631" spans="1:26" s="1" customFormat="1" x14ac:dyDescent="0.25">
      <c r="A631" s="3"/>
      <c r="B631" s="3"/>
      <c r="C631" s="63"/>
      <c r="D631" s="3"/>
      <c r="E631" s="3"/>
      <c r="F631" s="3"/>
      <c r="G631" s="3"/>
      <c r="H631" s="3"/>
      <c r="I631" s="3"/>
      <c r="J631" s="3"/>
      <c r="K631" s="3"/>
      <c r="L631" s="3"/>
      <c r="M631" s="3"/>
      <c r="X631" s="3"/>
      <c r="Z631" s="65"/>
    </row>
    <row r="632" spans="1:26" s="1" customFormat="1" x14ac:dyDescent="0.25">
      <c r="A632" s="3"/>
      <c r="B632" s="3"/>
      <c r="C632" s="63"/>
      <c r="D632" s="3"/>
      <c r="E632" s="3"/>
      <c r="F632" s="3"/>
      <c r="G632" s="3"/>
      <c r="H632" s="3"/>
      <c r="I632" s="3"/>
      <c r="J632" s="3"/>
      <c r="K632" s="3"/>
      <c r="L632" s="3"/>
      <c r="M632" s="3"/>
      <c r="X632" s="3"/>
      <c r="Z632" s="65"/>
    </row>
    <row r="633" spans="1:26" s="1" customFormat="1" x14ac:dyDescent="0.25">
      <c r="A633" s="3"/>
      <c r="B633" s="3"/>
      <c r="C633" s="63"/>
      <c r="D633" s="3"/>
      <c r="E633" s="3"/>
      <c r="F633" s="3"/>
      <c r="G633" s="3"/>
      <c r="H633" s="3"/>
      <c r="I633" s="3"/>
      <c r="J633" s="3"/>
      <c r="K633" s="3"/>
      <c r="L633" s="3"/>
      <c r="M633" s="3"/>
      <c r="X633" s="3"/>
      <c r="Z633" s="65"/>
    </row>
    <row r="634" spans="1:26" s="1" customFormat="1" x14ac:dyDescent="0.25">
      <c r="A634" s="3"/>
      <c r="B634" s="3"/>
      <c r="C634" s="63"/>
      <c r="D634" s="3"/>
      <c r="E634" s="3"/>
      <c r="F634" s="3"/>
      <c r="G634" s="3"/>
      <c r="H634" s="3"/>
      <c r="I634" s="3"/>
      <c r="J634" s="3"/>
      <c r="K634" s="3"/>
      <c r="L634" s="3"/>
      <c r="M634" s="3"/>
      <c r="X634" s="3"/>
      <c r="Z634" s="65"/>
    </row>
    <row r="635" spans="1:26" s="1" customFormat="1" x14ac:dyDescent="0.25">
      <c r="A635" s="3"/>
      <c r="B635" s="3"/>
      <c r="C635" s="63"/>
      <c r="D635" s="3"/>
      <c r="E635" s="3"/>
      <c r="F635" s="3"/>
      <c r="G635" s="3"/>
      <c r="H635" s="3"/>
      <c r="I635" s="3"/>
      <c r="J635" s="3"/>
      <c r="K635" s="3"/>
      <c r="L635" s="3"/>
      <c r="M635" s="3"/>
      <c r="X635" s="3"/>
      <c r="Z635" s="65"/>
    </row>
    <row r="636" spans="1:26" s="1" customFormat="1" x14ac:dyDescent="0.25">
      <c r="A636" s="3"/>
      <c r="B636" s="3"/>
      <c r="C636" s="63"/>
      <c r="D636" s="3"/>
      <c r="E636" s="3"/>
      <c r="F636" s="3"/>
      <c r="G636" s="3"/>
      <c r="H636" s="3"/>
      <c r="I636" s="3"/>
      <c r="J636" s="3"/>
      <c r="K636" s="3"/>
      <c r="L636" s="3"/>
      <c r="M636" s="3"/>
      <c r="X636" s="3"/>
      <c r="Z636" s="65"/>
    </row>
    <row r="637" spans="1:26" s="1" customFormat="1" x14ac:dyDescent="0.25">
      <c r="A637" s="3"/>
      <c r="B637" s="3"/>
      <c r="C637" s="63"/>
      <c r="D637" s="3"/>
      <c r="E637" s="3"/>
      <c r="F637" s="3"/>
      <c r="G637" s="3"/>
      <c r="H637" s="3"/>
      <c r="I637" s="3"/>
      <c r="J637" s="3"/>
      <c r="K637" s="3"/>
      <c r="L637" s="3"/>
      <c r="M637" s="3"/>
      <c r="X637" s="3"/>
      <c r="Z637" s="65"/>
    </row>
    <row r="638" spans="1:26" s="1" customFormat="1" x14ac:dyDescent="0.25">
      <c r="A638" s="3"/>
      <c r="B638" s="3"/>
      <c r="C638" s="63"/>
      <c r="D638" s="3"/>
      <c r="E638" s="3"/>
      <c r="F638" s="3"/>
      <c r="G638" s="3"/>
      <c r="H638" s="3"/>
      <c r="I638" s="3"/>
      <c r="J638" s="3"/>
      <c r="K638" s="3"/>
      <c r="L638" s="3"/>
      <c r="M638" s="3"/>
      <c r="X638" s="3"/>
      <c r="Z638" s="65"/>
    </row>
    <row r="639" spans="1:26" s="1" customFormat="1" x14ac:dyDescent="0.25">
      <c r="A639" s="3"/>
      <c r="B639" s="3"/>
      <c r="C639" s="63"/>
      <c r="D639" s="3"/>
      <c r="E639" s="3"/>
      <c r="F639" s="3"/>
      <c r="G639" s="3"/>
      <c r="H639" s="3"/>
      <c r="I639" s="3"/>
      <c r="J639" s="3"/>
      <c r="K639" s="3"/>
      <c r="L639" s="3"/>
      <c r="M639" s="3"/>
      <c r="X639" s="3"/>
      <c r="Z639" s="65"/>
    </row>
    <row r="640" spans="1:26" s="1" customFormat="1" x14ac:dyDescent="0.25">
      <c r="A640" s="3"/>
      <c r="B640" s="3"/>
      <c r="C640" s="63"/>
      <c r="D640" s="3"/>
      <c r="E640" s="3"/>
      <c r="F640" s="3"/>
      <c r="G640" s="3"/>
      <c r="H640" s="3"/>
      <c r="I640" s="3"/>
      <c r="J640" s="3"/>
      <c r="K640" s="3"/>
      <c r="L640" s="3"/>
      <c r="M640" s="3"/>
      <c r="X640" s="3"/>
      <c r="Z640" s="65"/>
    </row>
    <row r="641" spans="1:26" s="1" customFormat="1" x14ac:dyDescent="0.25">
      <c r="A641" s="3"/>
      <c r="B641" s="3"/>
      <c r="C641" s="63"/>
      <c r="D641" s="3"/>
      <c r="E641" s="3"/>
      <c r="F641" s="3"/>
      <c r="G641" s="3"/>
      <c r="H641" s="3"/>
      <c r="I641" s="3"/>
      <c r="J641" s="3"/>
      <c r="K641" s="3"/>
      <c r="L641" s="3"/>
      <c r="M641" s="3"/>
      <c r="X641" s="3"/>
      <c r="Z641" s="65"/>
    </row>
    <row r="642" spans="1:26" s="1" customFormat="1" x14ac:dyDescent="0.25">
      <c r="A642" s="3"/>
      <c r="B642" s="3"/>
      <c r="C642" s="63"/>
      <c r="D642" s="3"/>
      <c r="E642" s="3"/>
      <c r="F642" s="3"/>
      <c r="G642" s="3"/>
      <c r="H642" s="3"/>
      <c r="I642" s="3"/>
      <c r="J642" s="3"/>
      <c r="K642" s="3"/>
      <c r="L642" s="3"/>
      <c r="M642" s="3"/>
      <c r="X642" s="3"/>
      <c r="Z642" s="65"/>
    </row>
    <row r="643" spans="1:26" s="1" customFormat="1" x14ac:dyDescent="0.25">
      <c r="A643" s="3"/>
      <c r="B643" s="3"/>
      <c r="C643" s="63"/>
      <c r="D643" s="3"/>
      <c r="E643" s="3"/>
      <c r="F643" s="3"/>
      <c r="G643" s="3"/>
      <c r="H643" s="3"/>
      <c r="I643" s="3"/>
      <c r="J643" s="3"/>
      <c r="K643" s="3"/>
      <c r="L643" s="3"/>
      <c r="M643" s="3"/>
      <c r="X643" s="3"/>
      <c r="Z643" s="65"/>
    </row>
    <row r="644" spans="1:26" s="1" customFormat="1" x14ac:dyDescent="0.25">
      <c r="A644" s="3"/>
      <c r="B644" s="3"/>
      <c r="C644" s="63"/>
      <c r="D644" s="3"/>
      <c r="E644" s="3"/>
      <c r="F644" s="3"/>
      <c r="G644" s="3"/>
      <c r="H644" s="3"/>
      <c r="I644" s="3"/>
      <c r="J644" s="3"/>
      <c r="K644" s="3"/>
      <c r="L644" s="3"/>
      <c r="M644" s="3"/>
      <c r="X644" s="3"/>
      <c r="Z644" s="65"/>
    </row>
    <row r="645" spans="1:26" s="1" customFormat="1" x14ac:dyDescent="0.25">
      <c r="A645" s="3"/>
      <c r="B645" s="3"/>
      <c r="C645" s="63"/>
      <c r="D645" s="3"/>
      <c r="E645" s="3"/>
      <c r="F645" s="3"/>
      <c r="G645" s="3"/>
      <c r="H645" s="3"/>
      <c r="I645" s="3"/>
      <c r="J645" s="3"/>
      <c r="K645" s="3"/>
      <c r="L645" s="3"/>
      <c r="M645" s="3"/>
      <c r="X645" s="3"/>
      <c r="Z645" s="65"/>
    </row>
    <row r="646" spans="1:26" s="1" customFormat="1" x14ac:dyDescent="0.25">
      <c r="A646" s="3"/>
      <c r="B646" s="3"/>
      <c r="C646" s="63"/>
      <c r="D646" s="3"/>
      <c r="E646" s="3"/>
      <c r="F646" s="3"/>
      <c r="G646" s="3"/>
      <c r="H646" s="3"/>
      <c r="I646" s="3"/>
      <c r="J646" s="3"/>
      <c r="K646" s="3"/>
      <c r="L646" s="3"/>
      <c r="M646" s="3"/>
      <c r="X646" s="3"/>
      <c r="Z646" s="65"/>
    </row>
    <row r="647" spans="1:26" s="1" customFormat="1" x14ac:dyDescent="0.25">
      <c r="A647" s="3"/>
      <c r="B647" s="3"/>
      <c r="C647" s="63"/>
      <c r="D647" s="3"/>
      <c r="E647" s="3"/>
      <c r="F647" s="3"/>
      <c r="G647" s="3"/>
      <c r="H647" s="3"/>
      <c r="I647" s="3"/>
      <c r="J647" s="3"/>
      <c r="K647" s="3"/>
      <c r="L647" s="3"/>
      <c r="M647" s="3"/>
      <c r="X647" s="3"/>
      <c r="Z647" s="65"/>
    </row>
    <row r="648" spans="1:26" s="1" customFormat="1" x14ac:dyDescent="0.25">
      <c r="A648" s="3"/>
      <c r="B648" s="3"/>
      <c r="C648" s="63"/>
      <c r="D648" s="3"/>
      <c r="E648" s="3"/>
      <c r="F648" s="3"/>
      <c r="G648" s="3"/>
      <c r="H648" s="3"/>
      <c r="I648" s="3"/>
      <c r="J648" s="3"/>
      <c r="K648" s="3"/>
      <c r="L648" s="3"/>
      <c r="M648" s="3"/>
      <c r="X648" s="3"/>
      <c r="Z648" s="65"/>
    </row>
    <row r="649" spans="1:26" s="1" customFormat="1" x14ac:dyDescent="0.25">
      <c r="A649" s="3"/>
      <c r="B649" s="3"/>
      <c r="C649" s="63"/>
      <c r="D649" s="3"/>
      <c r="E649" s="3"/>
      <c r="F649" s="3"/>
      <c r="G649" s="3"/>
      <c r="H649" s="3"/>
      <c r="I649" s="3"/>
      <c r="J649" s="3"/>
      <c r="K649" s="3"/>
      <c r="L649" s="3"/>
      <c r="M649" s="3"/>
      <c r="X649" s="3"/>
      <c r="Z649" s="65"/>
    </row>
    <row r="650" spans="1:26" s="1" customFormat="1" x14ac:dyDescent="0.25">
      <c r="A650" s="3"/>
      <c r="B650" s="3"/>
      <c r="C650" s="63"/>
      <c r="D650" s="3"/>
      <c r="E650" s="3"/>
      <c r="F650" s="3"/>
      <c r="G650" s="3"/>
      <c r="H650" s="3"/>
      <c r="I650" s="3"/>
      <c r="J650" s="3"/>
      <c r="K650" s="3"/>
      <c r="L650" s="3"/>
      <c r="M650" s="3"/>
      <c r="X650" s="3"/>
      <c r="Z650" s="65"/>
    </row>
    <row r="651" spans="1:26" s="1" customFormat="1" x14ac:dyDescent="0.25">
      <c r="A651" s="3"/>
      <c r="B651" s="3"/>
      <c r="C651" s="63"/>
      <c r="D651" s="3"/>
      <c r="E651" s="3"/>
      <c r="F651" s="3"/>
      <c r="G651" s="3"/>
      <c r="H651" s="3"/>
      <c r="I651" s="3"/>
      <c r="J651" s="3"/>
      <c r="K651" s="3"/>
      <c r="L651" s="3"/>
      <c r="M651" s="3"/>
      <c r="X651" s="3"/>
      <c r="Z651" s="65"/>
    </row>
    <row r="652" spans="1:26" s="1" customFormat="1" x14ac:dyDescent="0.25">
      <c r="A652" s="3"/>
      <c r="B652" s="3"/>
      <c r="C652" s="63"/>
      <c r="D652" s="3"/>
      <c r="E652" s="3"/>
      <c r="F652" s="3"/>
      <c r="G652" s="3"/>
      <c r="H652" s="3"/>
      <c r="I652" s="3"/>
      <c r="J652" s="3"/>
      <c r="K652" s="3"/>
      <c r="L652" s="3"/>
      <c r="M652" s="3"/>
      <c r="X652" s="3"/>
      <c r="Z652" s="65"/>
    </row>
    <row r="653" spans="1:26" s="1" customFormat="1" x14ac:dyDescent="0.25">
      <c r="A653" s="3"/>
      <c r="B653" s="3"/>
      <c r="C653" s="63"/>
      <c r="D653" s="3"/>
      <c r="E653" s="3"/>
      <c r="F653" s="3"/>
      <c r="G653" s="3"/>
      <c r="H653" s="3"/>
      <c r="I653" s="3"/>
      <c r="J653" s="3"/>
      <c r="K653" s="3"/>
      <c r="L653" s="3"/>
      <c r="M653" s="3"/>
      <c r="X653" s="3"/>
      <c r="Z653" s="65"/>
    </row>
    <row r="654" spans="1:26" s="1" customFormat="1" x14ac:dyDescent="0.25">
      <c r="A654" s="3"/>
      <c r="B654" s="3"/>
      <c r="C654" s="63"/>
      <c r="D654" s="3"/>
      <c r="E654" s="3"/>
      <c r="F654" s="3"/>
      <c r="G654" s="3"/>
      <c r="H654" s="3"/>
      <c r="I654" s="3"/>
      <c r="J654" s="3"/>
      <c r="K654" s="3"/>
      <c r="L654" s="3"/>
      <c r="M654" s="3"/>
      <c r="X654" s="3"/>
      <c r="Z654" s="65"/>
    </row>
    <row r="655" spans="1:26" s="1" customFormat="1" x14ac:dyDescent="0.25">
      <c r="A655" s="3"/>
      <c r="B655" s="3"/>
      <c r="C655" s="63"/>
      <c r="D655" s="3"/>
      <c r="E655" s="3"/>
      <c r="F655" s="3"/>
      <c r="G655" s="3"/>
      <c r="H655" s="3"/>
      <c r="I655" s="3"/>
      <c r="J655" s="3"/>
      <c r="K655" s="3"/>
      <c r="L655" s="3"/>
      <c r="M655" s="3"/>
      <c r="X655" s="3"/>
      <c r="Z655" s="65"/>
    </row>
    <row r="656" spans="1:26" s="1" customFormat="1" x14ac:dyDescent="0.25">
      <c r="A656" s="3"/>
      <c r="B656" s="3"/>
      <c r="C656" s="63"/>
      <c r="D656" s="3"/>
      <c r="E656" s="3"/>
      <c r="F656" s="3"/>
      <c r="G656" s="3"/>
      <c r="H656" s="3"/>
      <c r="I656" s="3"/>
      <c r="J656" s="3"/>
      <c r="K656" s="3"/>
      <c r="L656" s="3"/>
      <c r="M656" s="3"/>
      <c r="X656" s="3"/>
      <c r="Z656" s="65"/>
    </row>
    <row r="657" spans="1:26" s="1" customFormat="1" x14ac:dyDescent="0.25">
      <c r="A657" s="3"/>
      <c r="B657" s="3"/>
      <c r="C657" s="63"/>
      <c r="D657" s="3"/>
      <c r="E657" s="3"/>
      <c r="F657" s="3"/>
      <c r="G657" s="3"/>
      <c r="H657" s="3"/>
      <c r="I657" s="3"/>
      <c r="J657" s="3"/>
      <c r="K657" s="3"/>
      <c r="L657" s="3"/>
      <c r="M657" s="3"/>
      <c r="X657" s="3"/>
      <c r="Z657" s="65"/>
    </row>
    <row r="658" spans="1:26" s="1" customFormat="1" x14ac:dyDescent="0.25">
      <c r="A658" s="3"/>
      <c r="B658" s="3"/>
      <c r="C658" s="63"/>
      <c r="D658" s="3"/>
      <c r="E658" s="3"/>
      <c r="F658" s="3"/>
      <c r="G658" s="3"/>
      <c r="H658" s="3"/>
      <c r="I658" s="3"/>
      <c r="J658" s="3"/>
      <c r="K658" s="3"/>
      <c r="L658" s="3"/>
      <c r="M658" s="3"/>
      <c r="X658" s="3"/>
      <c r="Z658" s="65"/>
    </row>
    <row r="659" spans="1:26" s="1" customFormat="1" x14ac:dyDescent="0.25">
      <c r="A659" s="3"/>
      <c r="B659" s="3"/>
      <c r="C659" s="63"/>
      <c r="D659" s="3"/>
      <c r="E659" s="3"/>
      <c r="F659" s="3"/>
      <c r="G659" s="3"/>
      <c r="H659" s="3"/>
      <c r="I659" s="3"/>
      <c r="J659" s="3"/>
      <c r="K659" s="3"/>
      <c r="L659" s="3"/>
      <c r="M659" s="3"/>
      <c r="X659" s="3"/>
      <c r="Z659" s="65"/>
    </row>
    <row r="660" spans="1:26" s="1" customFormat="1" x14ac:dyDescent="0.25">
      <c r="A660" s="3"/>
      <c r="B660" s="3"/>
      <c r="C660" s="63"/>
      <c r="D660" s="3"/>
      <c r="E660" s="3"/>
      <c r="F660" s="3"/>
      <c r="G660" s="3"/>
      <c r="H660" s="3"/>
      <c r="I660" s="3"/>
      <c r="J660" s="3"/>
      <c r="K660" s="3"/>
      <c r="L660" s="3"/>
      <c r="M660" s="3"/>
      <c r="X660" s="3"/>
      <c r="Z660" s="65"/>
    </row>
    <row r="661" spans="1:26" s="1" customFormat="1" x14ac:dyDescent="0.25">
      <c r="A661" s="3"/>
      <c r="B661" s="3"/>
      <c r="C661" s="63"/>
      <c r="D661" s="3"/>
      <c r="E661" s="3"/>
      <c r="F661" s="3"/>
      <c r="G661" s="3"/>
      <c r="H661" s="3"/>
      <c r="I661" s="3"/>
      <c r="J661" s="3"/>
      <c r="K661" s="3"/>
      <c r="L661" s="3"/>
      <c r="M661" s="3"/>
      <c r="X661" s="3"/>
      <c r="Z661" s="65"/>
    </row>
    <row r="662" spans="1:26" s="1" customFormat="1" x14ac:dyDescent="0.25">
      <c r="A662" s="3"/>
      <c r="B662" s="3"/>
      <c r="C662" s="63"/>
      <c r="D662" s="3"/>
      <c r="E662" s="3"/>
      <c r="F662" s="3"/>
      <c r="G662" s="3"/>
      <c r="H662" s="3"/>
      <c r="I662" s="3"/>
      <c r="J662" s="3"/>
      <c r="K662" s="3"/>
      <c r="L662" s="3"/>
      <c r="M662" s="3"/>
      <c r="X662" s="3"/>
      <c r="Z662" s="65"/>
    </row>
    <row r="663" spans="1:26" s="1" customFormat="1" x14ac:dyDescent="0.25">
      <c r="A663" s="3"/>
      <c r="B663" s="3"/>
      <c r="C663" s="63"/>
      <c r="D663" s="3"/>
      <c r="E663" s="3"/>
      <c r="F663" s="3"/>
      <c r="G663" s="3"/>
      <c r="H663" s="3"/>
      <c r="I663" s="3"/>
      <c r="J663" s="3"/>
      <c r="K663" s="3"/>
      <c r="L663" s="3"/>
      <c r="M663" s="3"/>
      <c r="X663" s="3"/>
      <c r="Z663" s="65"/>
    </row>
    <row r="664" spans="1:26" s="1" customFormat="1" x14ac:dyDescent="0.25">
      <c r="A664" s="3"/>
      <c r="B664" s="3"/>
      <c r="C664" s="63"/>
      <c r="D664" s="3"/>
      <c r="E664" s="3"/>
      <c r="F664" s="3"/>
      <c r="G664" s="3"/>
      <c r="H664" s="3"/>
      <c r="I664" s="3"/>
      <c r="J664" s="3"/>
      <c r="K664" s="3"/>
      <c r="L664" s="3"/>
      <c r="M664" s="3"/>
      <c r="X664" s="3"/>
      <c r="Z664" s="65"/>
    </row>
    <row r="665" spans="1:26" s="1" customFormat="1" x14ac:dyDescent="0.25">
      <c r="A665" s="3"/>
      <c r="B665" s="3"/>
      <c r="C665" s="63"/>
      <c r="D665" s="3"/>
      <c r="E665" s="3"/>
      <c r="F665" s="3"/>
      <c r="G665" s="3"/>
      <c r="H665" s="3"/>
      <c r="I665" s="3"/>
      <c r="J665" s="3"/>
      <c r="K665" s="3"/>
      <c r="L665" s="3"/>
      <c r="M665" s="3"/>
      <c r="X665" s="3"/>
      <c r="Z665" s="65"/>
    </row>
    <row r="666" spans="1:26" s="1" customFormat="1" x14ac:dyDescent="0.25">
      <c r="A666" s="3"/>
      <c r="B666" s="3"/>
      <c r="C666" s="63"/>
      <c r="D666" s="3"/>
      <c r="E666" s="3"/>
      <c r="F666" s="3"/>
      <c r="G666" s="3"/>
      <c r="H666" s="3"/>
      <c r="I666" s="3"/>
      <c r="J666" s="3"/>
      <c r="K666" s="3"/>
      <c r="L666" s="3"/>
      <c r="M666" s="3"/>
      <c r="X666" s="3"/>
      <c r="Z666" s="65"/>
    </row>
    <row r="667" spans="1:26" s="1" customFormat="1" x14ac:dyDescent="0.25">
      <c r="A667" s="3"/>
      <c r="B667" s="3"/>
      <c r="C667" s="63"/>
      <c r="D667" s="3"/>
      <c r="E667" s="3"/>
      <c r="F667" s="3"/>
      <c r="G667" s="3"/>
      <c r="H667" s="3"/>
      <c r="I667" s="3"/>
      <c r="J667" s="3"/>
      <c r="K667" s="3"/>
      <c r="L667" s="3"/>
      <c r="M667" s="3"/>
      <c r="X667" s="3"/>
      <c r="Z667" s="65"/>
    </row>
    <row r="668" spans="1:26" s="1" customFormat="1" x14ac:dyDescent="0.25">
      <c r="A668" s="3"/>
      <c r="B668" s="3"/>
      <c r="C668" s="63"/>
      <c r="D668" s="3"/>
      <c r="E668" s="3"/>
      <c r="F668" s="3"/>
      <c r="G668" s="3"/>
      <c r="H668" s="3"/>
      <c r="I668" s="3"/>
      <c r="J668" s="3"/>
      <c r="K668" s="3"/>
      <c r="L668" s="3"/>
      <c r="M668" s="3"/>
      <c r="X668" s="3"/>
      <c r="Z668" s="65"/>
    </row>
    <row r="669" spans="1:26" s="1" customFormat="1" x14ac:dyDescent="0.25">
      <c r="A669" s="3"/>
      <c r="B669" s="3"/>
      <c r="C669" s="63"/>
      <c r="D669" s="3"/>
      <c r="E669" s="3"/>
      <c r="F669" s="3"/>
      <c r="G669" s="3"/>
      <c r="H669" s="3"/>
      <c r="I669" s="3"/>
      <c r="J669" s="3"/>
      <c r="K669" s="3"/>
      <c r="L669" s="3"/>
      <c r="M669" s="3"/>
      <c r="X669" s="3"/>
      <c r="Z669" s="65"/>
    </row>
    <row r="670" spans="1:26" s="1" customFormat="1" x14ac:dyDescent="0.25">
      <c r="A670" s="3"/>
      <c r="B670" s="3"/>
      <c r="C670" s="63"/>
      <c r="D670" s="3"/>
      <c r="E670" s="3"/>
      <c r="F670" s="3"/>
      <c r="G670" s="3"/>
      <c r="H670" s="3"/>
      <c r="I670" s="3"/>
      <c r="J670" s="3"/>
      <c r="K670" s="3"/>
      <c r="L670" s="3"/>
      <c r="M670" s="3"/>
      <c r="X670" s="3"/>
      <c r="Z670" s="65"/>
    </row>
    <row r="671" spans="1:26" s="1" customFormat="1" x14ac:dyDescent="0.25">
      <c r="A671" s="3"/>
      <c r="B671" s="3"/>
      <c r="C671" s="63"/>
      <c r="D671" s="3"/>
      <c r="E671" s="3"/>
      <c r="F671" s="3"/>
      <c r="G671" s="3"/>
      <c r="H671" s="3"/>
      <c r="I671" s="3"/>
      <c r="J671" s="3"/>
      <c r="K671" s="3"/>
      <c r="L671" s="3"/>
      <c r="M671" s="3"/>
      <c r="X671" s="3"/>
      <c r="Z671" s="65"/>
    </row>
    <row r="672" spans="1:26" s="1" customFormat="1" x14ac:dyDescent="0.25">
      <c r="A672" s="3"/>
      <c r="B672" s="3"/>
      <c r="C672" s="63"/>
      <c r="D672" s="3"/>
      <c r="E672" s="3"/>
      <c r="F672" s="3"/>
      <c r="G672" s="3"/>
      <c r="H672" s="3"/>
      <c r="I672" s="3"/>
      <c r="J672" s="3"/>
      <c r="K672" s="3"/>
      <c r="L672" s="3"/>
      <c r="M672" s="3"/>
      <c r="X672" s="3"/>
      <c r="Z672" s="65"/>
    </row>
    <row r="673" spans="1:26" s="1" customFormat="1" x14ac:dyDescent="0.25">
      <c r="A673" s="3"/>
      <c r="B673" s="3"/>
      <c r="C673" s="63"/>
      <c r="D673" s="3"/>
      <c r="E673" s="3"/>
      <c r="F673" s="3"/>
      <c r="G673" s="3"/>
      <c r="H673" s="3"/>
      <c r="I673" s="3"/>
      <c r="J673" s="3"/>
      <c r="K673" s="3"/>
      <c r="L673" s="3"/>
      <c r="M673" s="3"/>
      <c r="X673" s="3"/>
      <c r="Z673" s="65"/>
    </row>
    <row r="674" spans="1:26" s="1" customFormat="1" x14ac:dyDescent="0.25">
      <c r="A674" s="3"/>
      <c r="B674" s="3"/>
      <c r="C674" s="63"/>
      <c r="D674" s="3"/>
      <c r="E674" s="3"/>
      <c r="F674" s="3"/>
      <c r="G674" s="3"/>
      <c r="H674" s="3"/>
      <c r="I674" s="3"/>
      <c r="J674" s="3"/>
      <c r="K674" s="3"/>
      <c r="L674" s="3"/>
      <c r="M674" s="3"/>
      <c r="X674" s="3"/>
      <c r="Z674" s="65"/>
    </row>
    <row r="675" spans="1:26" s="1" customFormat="1" x14ac:dyDescent="0.25">
      <c r="A675" s="3"/>
      <c r="B675" s="3"/>
      <c r="C675" s="63"/>
      <c r="D675" s="3"/>
      <c r="E675" s="3"/>
      <c r="F675" s="3"/>
      <c r="G675" s="3"/>
      <c r="H675" s="3"/>
      <c r="I675" s="3"/>
      <c r="J675" s="3"/>
      <c r="K675" s="3"/>
      <c r="L675" s="3"/>
      <c r="M675" s="3"/>
      <c r="X675" s="3"/>
      <c r="Z675" s="65"/>
    </row>
    <row r="676" spans="1:26" s="1" customFormat="1" x14ac:dyDescent="0.25">
      <c r="A676" s="3"/>
      <c r="B676" s="3"/>
      <c r="C676" s="63"/>
      <c r="D676" s="3"/>
      <c r="E676" s="3"/>
      <c r="F676" s="3"/>
      <c r="G676" s="3"/>
      <c r="H676" s="3"/>
      <c r="I676" s="3"/>
      <c r="J676" s="3"/>
      <c r="K676" s="3"/>
      <c r="L676" s="3"/>
      <c r="M676" s="3"/>
      <c r="X676" s="3"/>
      <c r="Z676" s="65"/>
    </row>
    <row r="677" spans="1:26" s="1" customFormat="1" x14ac:dyDescent="0.25">
      <c r="A677" s="3"/>
      <c r="B677" s="3"/>
      <c r="C677" s="63"/>
      <c r="D677" s="3"/>
      <c r="E677" s="3"/>
      <c r="F677" s="3"/>
      <c r="G677" s="3"/>
      <c r="H677" s="3"/>
      <c r="I677" s="3"/>
      <c r="J677" s="3"/>
      <c r="K677" s="3"/>
      <c r="L677" s="3"/>
      <c r="M677" s="3"/>
      <c r="X677" s="3"/>
      <c r="Z677" s="65"/>
    </row>
    <row r="678" spans="1:26" s="1" customFormat="1" x14ac:dyDescent="0.25">
      <c r="A678" s="3"/>
      <c r="B678" s="3"/>
      <c r="C678" s="63"/>
      <c r="D678" s="3"/>
      <c r="E678" s="3"/>
      <c r="F678" s="3"/>
      <c r="G678" s="3"/>
      <c r="H678" s="3"/>
      <c r="I678" s="3"/>
      <c r="J678" s="3"/>
      <c r="K678" s="3"/>
      <c r="L678" s="3"/>
      <c r="M678" s="3"/>
      <c r="X678" s="3"/>
      <c r="Z678" s="65"/>
    </row>
    <row r="679" spans="1:26" s="1" customFormat="1" x14ac:dyDescent="0.25">
      <c r="A679" s="3"/>
      <c r="B679" s="3"/>
      <c r="C679" s="63"/>
      <c r="D679" s="3"/>
      <c r="E679" s="3"/>
      <c r="F679" s="3"/>
      <c r="G679" s="3"/>
      <c r="H679" s="3"/>
      <c r="I679" s="3"/>
      <c r="J679" s="3"/>
      <c r="K679" s="3"/>
      <c r="L679" s="3"/>
      <c r="M679" s="3"/>
      <c r="X679" s="3"/>
      <c r="Z679" s="65"/>
    </row>
    <row r="680" spans="1:26" s="1" customFormat="1" x14ac:dyDescent="0.25">
      <c r="A680" s="3"/>
      <c r="B680" s="3"/>
      <c r="C680" s="63"/>
      <c r="D680" s="3"/>
      <c r="E680" s="3"/>
      <c r="F680" s="3"/>
      <c r="G680" s="3"/>
      <c r="H680" s="3"/>
      <c r="I680" s="3"/>
      <c r="J680" s="3"/>
      <c r="K680" s="3"/>
      <c r="L680" s="3"/>
      <c r="M680" s="3"/>
      <c r="X680" s="3"/>
      <c r="Z680" s="65"/>
    </row>
    <row r="681" spans="1:26" s="1" customFormat="1" x14ac:dyDescent="0.25">
      <c r="A681" s="3"/>
      <c r="B681" s="3"/>
      <c r="C681" s="63"/>
      <c r="D681" s="3"/>
      <c r="E681" s="3"/>
      <c r="F681" s="3"/>
      <c r="G681" s="3"/>
      <c r="H681" s="3"/>
      <c r="I681" s="3"/>
      <c r="J681" s="3"/>
      <c r="K681" s="3"/>
      <c r="L681" s="3"/>
      <c r="M681" s="3"/>
      <c r="X681" s="3"/>
      <c r="Z681" s="65"/>
    </row>
    <row r="682" spans="1:26" s="1" customFormat="1" x14ac:dyDescent="0.25">
      <c r="A682" s="3"/>
      <c r="B682" s="3"/>
      <c r="C682" s="63"/>
      <c r="D682" s="3"/>
      <c r="E682" s="3"/>
      <c r="F682" s="3"/>
      <c r="G682" s="3"/>
      <c r="H682" s="3"/>
      <c r="I682" s="3"/>
      <c r="J682" s="3"/>
      <c r="K682" s="3"/>
      <c r="L682" s="3"/>
      <c r="M682" s="3"/>
      <c r="X682" s="3"/>
      <c r="Z682" s="65"/>
    </row>
    <row r="683" spans="1:26" s="1" customFormat="1" x14ac:dyDescent="0.25">
      <c r="A683" s="3"/>
      <c r="B683" s="3"/>
      <c r="C683" s="63"/>
      <c r="D683" s="3"/>
      <c r="E683" s="3"/>
      <c r="F683" s="3"/>
      <c r="G683" s="3"/>
      <c r="H683" s="3"/>
      <c r="I683" s="3"/>
      <c r="J683" s="3"/>
      <c r="K683" s="3"/>
      <c r="L683" s="3"/>
      <c r="M683" s="3"/>
      <c r="X683" s="3"/>
      <c r="Z683" s="65"/>
    </row>
    <row r="684" spans="1:26" s="1" customFormat="1" x14ac:dyDescent="0.25">
      <c r="A684" s="3"/>
      <c r="B684" s="3"/>
      <c r="C684" s="63"/>
      <c r="D684" s="3"/>
      <c r="E684" s="3"/>
      <c r="F684" s="3"/>
      <c r="G684" s="3"/>
      <c r="H684" s="3"/>
      <c r="I684" s="3"/>
      <c r="J684" s="3"/>
      <c r="K684" s="3"/>
      <c r="L684" s="3"/>
      <c r="M684" s="3"/>
      <c r="X684" s="3"/>
      <c r="Z684" s="65"/>
    </row>
    <row r="685" spans="1:26" s="1" customFormat="1" x14ac:dyDescent="0.25">
      <c r="A685" s="3"/>
      <c r="B685" s="3"/>
      <c r="C685" s="63"/>
      <c r="D685" s="3"/>
      <c r="E685" s="3"/>
      <c r="F685" s="3"/>
      <c r="G685" s="3"/>
      <c r="H685" s="3"/>
      <c r="I685" s="3"/>
      <c r="J685" s="3"/>
      <c r="K685" s="3"/>
      <c r="L685" s="3"/>
      <c r="M685" s="3"/>
      <c r="X685" s="3"/>
      <c r="Z685" s="65"/>
    </row>
    <row r="686" spans="1:26" s="1" customFormat="1" x14ac:dyDescent="0.25">
      <c r="A686" s="3"/>
      <c r="B686" s="3"/>
      <c r="C686" s="63"/>
      <c r="D686" s="3"/>
      <c r="E686" s="3"/>
      <c r="F686" s="3"/>
      <c r="G686" s="3"/>
      <c r="H686" s="3"/>
      <c r="I686" s="3"/>
      <c r="J686" s="3"/>
      <c r="K686" s="3"/>
      <c r="L686" s="3"/>
      <c r="M686" s="3"/>
      <c r="X686" s="3"/>
      <c r="Z686" s="65"/>
    </row>
    <row r="687" spans="1:26" s="1" customFormat="1" x14ac:dyDescent="0.25">
      <c r="A687" s="3"/>
      <c r="B687" s="3"/>
      <c r="C687" s="63"/>
      <c r="D687" s="3"/>
      <c r="E687" s="3"/>
      <c r="F687" s="3"/>
      <c r="G687" s="3"/>
      <c r="H687" s="3"/>
      <c r="I687" s="3"/>
      <c r="J687" s="3"/>
      <c r="K687" s="3"/>
      <c r="L687" s="3"/>
      <c r="M687" s="3"/>
      <c r="X687" s="3"/>
      <c r="Z687" s="65"/>
    </row>
    <row r="688" spans="1:26" s="1" customFormat="1" x14ac:dyDescent="0.25">
      <c r="A688" s="3"/>
      <c r="B688" s="3"/>
      <c r="C688" s="63"/>
      <c r="D688" s="3"/>
      <c r="E688" s="3"/>
      <c r="F688" s="3"/>
      <c r="G688" s="3"/>
      <c r="H688" s="3"/>
      <c r="I688" s="3"/>
      <c r="J688" s="3"/>
      <c r="K688" s="3"/>
      <c r="L688" s="3"/>
      <c r="M688" s="3"/>
      <c r="X688" s="3"/>
      <c r="Z688" s="65"/>
    </row>
    <row r="689" spans="1:26" s="1" customFormat="1" x14ac:dyDescent="0.25">
      <c r="A689" s="3"/>
      <c r="B689" s="3"/>
      <c r="C689" s="63"/>
      <c r="D689" s="3"/>
      <c r="E689" s="3"/>
      <c r="F689" s="3"/>
      <c r="G689" s="3"/>
      <c r="H689" s="3"/>
      <c r="I689" s="3"/>
      <c r="J689" s="3"/>
      <c r="K689" s="3"/>
      <c r="L689" s="3"/>
      <c r="M689" s="3"/>
      <c r="X689" s="3"/>
      <c r="Z689" s="65"/>
    </row>
    <row r="690" spans="1:26" s="1" customFormat="1" x14ac:dyDescent="0.25">
      <c r="A690" s="3"/>
      <c r="B690" s="3"/>
      <c r="C690" s="63"/>
      <c r="D690" s="3"/>
      <c r="E690" s="3"/>
      <c r="F690" s="3"/>
      <c r="G690" s="3"/>
      <c r="H690" s="3"/>
      <c r="I690" s="3"/>
      <c r="J690" s="3"/>
      <c r="K690" s="3"/>
      <c r="L690" s="3"/>
      <c r="M690" s="3"/>
      <c r="X690" s="3"/>
      <c r="Z690" s="65"/>
    </row>
    <row r="691" spans="1:26" s="1" customFormat="1" x14ac:dyDescent="0.25">
      <c r="A691" s="3"/>
      <c r="B691" s="3"/>
      <c r="C691" s="63"/>
      <c r="D691" s="3"/>
      <c r="E691" s="3"/>
      <c r="F691" s="3"/>
      <c r="G691" s="3"/>
      <c r="H691" s="3"/>
      <c r="I691" s="3"/>
      <c r="J691" s="3"/>
      <c r="K691" s="3"/>
      <c r="L691" s="3"/>
      <c r="M691" s="3"/>
      <c r="X691" s="3"/>
      <c r="Z691" s="65"/>
    </row>
    <row r="692" spans="1:26" s="1" customFormat="1" x14ac:dyDescent="0.25">
      <c r="A692" s="3"/>
      <c r="B692" s="3"/>
      <c r="C692" s="63"/>
      <c r="D692" s="3"/>
      <c r="E692" s="3"/>
      <c r="F692" s="3"/>
      <c r="G692" s="3"/>
      <c r="H692" s="3"/>
      <c r="I692" s="3"/>
      <c r="J692" s="3"/>
      <c r="K692" s="3"/>
      <c r="L692" s="3"/>
      <c r="M692" s="3"/>
      <c r="X692" s="3"/>
      <c r="Z692" s="65"/>
    </row>
    <row r="693" spans="1:26" s="1" customFormat="1" x14ac:dyDescent="0.25">
      <c r="A693" s="3"/>
      <c r="B693" s="3"/>
      <c r="C693" s="63"/>
      <c r="D693" s="3"/>
      <c r="E693" s="3"/>
      <c r="F693" s="3"/>
      <c r="G693" s="3"/>
      <c r="H693" s="3"/>
      <c r="I693" s="3"/>
      <c r="J693" s="3"/>
      <c r="K693" s="3"/>
      <c r="L693" s="3"/>
      <c r="M693" s="3"/>
      <c r="X693" s="3"/>
      <c r="Z693" s="65"/>
    </row>
    <row r="694" spans="1:26" s="1" customFormat="1" x14ac:dyDescent="0.25">
      <c r="A694" s="3"/>
      <c r="B694" s="3"/>
      <c r="C694" s="63"/>
      <c r="D694" s="3"/>
      <c r="E694" s="3"/>
      <c r="F694" s="3"/>
      <c r="G694" s="3"/>
      <c r="H694" s="3"/>
      <c r="I694" s="3"/>
      <c r="J694" s="3"/>
      <c r="K694" s="3"/>
      <c r="L694" s="3"/>
      <c r="M694" s="3"/>
      <c r="X694" s="3"/>
      <c r="Z694" s="65"/>
    </row>
    <row r="695" spans="1:26" s="1" customFormat="1" x14ac:dyDescent="0.25">
      <c r="A695" s="3"/>
      <c r="B695" s="3"/>
      <c r="C695" s="63"/>
      <c r="D695" s="3"/>
      <c r="E695" s="3"/>
      <c r="F695" s="3"/>
      <c r="G695" s="3"/>
      <c r="H695" s="3"/>
      <c r="I695" s="3"/>
      <c r="J695" s="3"/>
      <c r="K695" s="3"/>
      <c r="L695" s="3"/>
      <c r="M695" s="3"/>
      <c r="X695" s="3"/>
      <c r="Z695" s="65"/>
    </row>
    <row r="696" spans="1:26" s="1" customFormat="1" x14ac:dyDescent="0.25">
      <c r="A696" s="3"/>
      <c r="B696" s="3"/>
      <c r="C696" s="63"/>
      <c r="D696" s="3"/>
      <c r="E696" s="3"/>
      <c r="F696" s="3"/>
      <c r="G696" s="3"/>
      <c r="H696" s="3"/>
      <c r="I696" s="3"/>
      <c r="J696" s="3"/>
      <c r="K696" s="3"/>
      <c r="L696" s="3"/>
      <c r="M696" s="3"/>
      <c r="X696" s="3"/>
      <c r="Z696" s="65"/>
    </row>
    <row r="697" spans="1:26" s="1" customFormat="1" x14ac:dyDescent="0.25">
      <c r="A697" s="3"/>
      <c r="B697" s="3"/>
      <c r="C697" s="63"/>
      <c r="D697" s="3"/>
      <c r="E697" s="3"/>
      <c r="F697" s="3"/>
      <c r="G697" s="3"/>
      <c r="H697" s="3"/>
      <c r="I697" s="3"/>
      <c r="J697" s="3"/>
      <c r="K697" s="3"/>
      <c r="L697" s="3"/>
      <c r="M697" s="3"/>
      <c r="X697" s="3"/>
      <c r="Z697" s="65"/>
    </row>
    <row r="698" spans="1:26" s="1" customFormat="1" x14ac:dyDescent="0.25">
      <c r="A698" s="3"/>
      <c r="B698" s="3"/>
      <c r="C698" s="63"/>
      <c r="D698" s="3"/>
      <c r="E698" s="3"/>
      <c r="F698" s="3"/>
      <c r="G698" s="3"/>
      <c r="H698" s="3"/>
      <c r="I698" s="3"/>
      <c r="J698" s="3"/>
      <c r="K698" s="3"/>
      <c r="L698" s="3"/>
      <c r="M698" s="3"/>
      <c r="X698" s="3"/>
      <c r="Z698" s="65"/>
    </row>
    <row r="699" spans="1:26" s="1" customFormat="1" x14ac:dyDescent="0.25">
      <c r="A699" s="3"/>
      <c r="B699" s="3"/>
      <c r="C699" s="63"/>
      <c r="D699" s="3"/>
      <c r="E699" s="3"/>
      <c r="F699" s="3"/>
      <c r="G699" s="3"/>
      <c r="H699" s="3"/>
      <c r="I699" s="3"/>
      <c r="J699" s="3"/>
      <c r="K699" s="3"/>
      <c r="L699" s="3"/>
      <c r="M699" s="3"/>
      <c r="X699" s="3"/>
      <c r="Z699" s="65"/>
    </row>
    <row r="700" spans="1:26" s="1" customFormat="1" x14ac:dyDescent="0.25">
      <c r="A700" s="3"/>
      <c r="B700" s="3"/>
      <c r="C700" s="63"/>
      <c r="D700" s="3"/>
      <c r="E700" s="3"/>
      <c r="F700" s="3"/>
      <c r="G700" s="3"/>
      <c r="H700" s="3"/>
      <c r="I700" s="3"/>
      <c r="J700" s="3"/>
      <c r="K700" s="3"/>
      <c r="L700" s="3"/>
      <c r="M700" s="3"/>
      <c r="X700" s="3"/>
      <c r="Z700" s="65"/>
    </row>
    <row r="701" spans="1:26" s="1" customFormat="1" x14ac:dyDescent="0.25">
      <c r="A701" s="3"/>
      <c r="B701" s="3"/>
      <c r="C701" s="63"/>
      <c r="D701" s="3"/>
      <c r="E701" s="3"/>
      <c r="F701" s="3"/>
      <c r="G701" s="3"/>
      <c r="H701" s="3"/>
      <c r="I701" s="3"/>
      <c r="J701" s="3"/>
      <c r="K701" s="3"/>
      <c r="L701" s="3"/>
      <c r="M701" s="3"/>
      <c r="X701" s="3"/>
      <c r="Z701" s="65"/>
    </row>
    <row r="702" spans="1:26" s="1" customFormat="1" x14ac:dyDescent="0.25">
      <c r="A702" s="3"/>
      <c r="B702" s="3"/>
      <c r="C702" s="63"/>
      <c r="D702" s="3"/>
      <c r="E702" s="3"/>
      <c r="F702" s="3"/>
      <c r="G702" s="3"/>
      <c r="H702" s="3"/>
      <c r="I702" s="3"/>
      <c r="J702" s="3"/>
      <c r="K702" s="3"/>
      <c r="L702" s="3"/>
      <c r="M702" s="3"/>
      <c r="X702" s="3"/>
      <c r="Z702" s="65"/>
    </row>
    <row r="703" spans="1:26" s="1" customFormat="1" x14ac:dyDescent="0.25">
      <c r="A703" s="3"/>
      <c r="B703" s="3"/>
      <c r="C703" s="63"/>
      <c r="D703" s="3"/>
      <c r="E703" s="3"/>
      <c r="F703" s="3"/>
      <c r="G703" s="3"/>
      <c r="H703" s="3"/>
      <c r="I703" s="3"/>
      <c r="J703" s="3"/>
      <c r="K703" s="3"/>
      <c r="L703" s="3"/>
      <c r="M703" s="3"/>
      <c r="X703" s="3"/>
      <c r="Z703" s="65"/>
    </row>
    <row r="704" spans="1:26" s="1" customFormat="1" x14ac:dyDescent="0.25">
      <c r="A704" s="3"/>
      <c r="B704" s="3"/>
      <c r="C704" s="63"/>
      <c r="D704" s="3"/>
      <c r="E704" s="3"/>
      <c r="F704" s="3"/>
      <c r="G704" s="3"/>
      <c r="H704" s="3"/>
      <c r="I704" s="3"/>
      <c r="J704" s="3"/>
      <c r="K704" s="3"/>
      <c r="L704" s="3"/>
      <c r="M704" s="3"/>
      <c r="X704" s="3"/>
      <c r="Z704" s="65"/>
    </row>
    <row r="705" spans="1:26" s="1" customFormat="1" x14ac:dyDescent="0.25">
      <c r="A705" s="3"/>
      <c r="B705" s="3"/>
      <c r="C705" s="63"/>
      <c r="D705" s="3"/>
      <c r="E705" s="3"/>
      <c r="F705" s="3"/>
      <c r="G705" s="3"/>
      <c r="H705" s="3"/>
      <c r="I705" s="3"/>
      <c r="J705" s="3"/>
      <c r="K705" s="3"/>
      <c r="L705" s="3"/>
      <c r="M705" s="3"/>
      <c r="X705" s="3"/>
      <c r="Z705" s="65"/>
    </row>
    <row r="706" spans="1:26" s="1" customFormat="1" x14ac:dyDescent="0.25">
      <c r="A706" s="3"/>
      <c r="B706" s="3"/>
      <c r="C706" s="63"/>
      <c r="D706" s="3"/>
      <c r="E706" s="3"/>
      <c r="F706" s="3"/>
      <c r="G706" s="3"/>
      <c r="H706" s="3"/>
      <c r="I706" s="3"/>
      <c r="J706" s="3"/>
      <c r="K706" s="3"/>
      <c r="L706" s="3"/>
      <c r="M706" s="3"/>
      <c r="X706" s="3"/>
      <c r="Z706" s="65"/>
    </row>
    <row r="707" spans="1:26" s="1" customFormat="1" x14ac:dyDescent="0.25">
      <c r="A707" s="3"/>
      <c r="B707" s="3"/>
      <c r="C707" s="63"/>
      <c r="D707" s="3"/>
      <c r="E707" s="3"/>
      <c r="F707" s="3"/>
      <c r="G707" s="3"/>
      <c r="H707" s="3"/>
      <c r="I707" s="3"/>
      <c r="J707" s="3"/>
      <c r="K707" s="3"/>
      <c r="L707" s="3"/>
      <c r="M707" s="3"/>
      <c r="X707" s="3"/>
      <c r="Z707" s="65"/>
    </row>
    <row r="708" spans="1:26" s="1" customFormat="1" x14ac:dyDescent="0.25">
      <c r="A708" s="3"/>
      <c r="B708" s="3"/>
      <c r="C708" s="63"/>
      <c r="D708" s="3"/>
      <c r="E708" s="3"/>
      <c r="F708" s="3"/>
      <c r="G708" s="3"/>
      <c r="H708" s="3"/>
      <c r="I708" s="3"/>
      <c r="J708" s="3"/>
      <c r="K708" s="3"/>
      <c r="L708" s="3"/>
      <c r="M708" s="3"/>
      <c r="X708" s="3"/>
      <c r="Z708" s="65"/>
    </row>
    <row r="709" spans="1:26" s="1" customFormat="1" x14ac:dyDescent="0.25">
      <c r="A709" s="3"/>
      <c r="B709" s="3"/>
      <c r="C709" s="63"/>
      <c r="D709" s="3"/>
      <c r="E709" s="3"/>
      <c r="F709" s="3"/>
      <c r="G709" s="3"/>
      <c r="H709" s="3"/>
      <c r="I709" s="3"/>
      <c r="J709" s="3"/>
      <c r="K709" s="3"/>
      <c r="L709" s="3"/>
      <c r="M709" s="3"/>
      <c r="X709" s="3"/>
      <c r="Z709" s="65"/>
    </row>
    <row r="710" spans="1:26" s="1" customFormat="1" x14ac:dyDescent="0.25">
      <c r="A710" s="3"/>
      <c r="B710" s="3"/>
      <c r="C710" s="63"/>
      <c r="D710" s="3"/>
      <c r="E710" s="3"/>
      <c r="F710" s="3"/>
      <c r="G710" s="3"/>
      <c r="H710" s="3"/>
      <c r="I710" s="3"/>
      <c r="J710" s="3"/>
      <c r="K710" s="3"/>
      <c r="L710" s="3"/>
      <c r="M710" s="3"/>
      <c r="X710" s="3"/>
      <c r="Z710" s="65"/>
    </row>
    <row r="711" spans="1:26" s="1" customFormat="1" x14ac:dyDescent="0.25">
      <c r="A711" s="3"/>
      <c r="B711" s="3"/>
      <c r="C711" s="63"/>
      <c r="D711" s="3"/>
      <c r="E711" s="3"/>
      <c r="F711" s="3"/>
      <c r="G711" s="3"/>
      <c r="H711" s="3"/>
      <c r="I711" s="3"/>
      <c r="J711" s="3"/>
      <c r="K711" s="3"/>
      <c r="L711" s="3"/>
      <c r="M711" s="3"/>
      <c r="X711" s="3"/>
      <c r="Z711" s="65"/>
    </row>
    <row r="712" spans="1:26" s="1" customFormat="1" x14ac:dyDescent="0.25">
      <c r="A712" s="3"/>
      <c r="B712" s="3"/>
      <c r="C712" s="63"/>
      <c r="D712" s="3"/>
      <c r="E712" s="3"/>
      <c r="F712" s="3"/>
      <c r="G712" s="3"/>
      <c r="H712" s="3"/>
      <c r="I712" s="3"/>
      <c r="J712" s="3"/>
      <c r="K712" s="3"/>
      <c r="L712" s="3"/>
      <c r="M712" s="3"/>
      <c r="X712" s="3"/>
      <c r="Z712" s="65"/>
    </row>
    <row r="713" spans="1:26" s="1" customFormat="1" x14ac:dyDescent="0.25">
      <c r="A713" s="3"/>
      <c r="B713" s="3"/>
      <c r="C713" s="63"/>
      <c r="D713" s="3"/>
      <c r="E713" s="3"/>
      <c r="F713" s="3"/>
      <c r="G713" s="3"/>
      <c r="H713" s="3"/>
      <c r="I713" s="3"/>
      <c r="J713" s="3"/>
      <c r="K713" s="3"/>
      <c r="L713" s="3"/>
      <c r="M713" s="3"/>
      <c r="X713" s="3"/>
      <c r="Z713" s="65"/>
    </row>
    <row r="714" spans="1:26" s="1" customFormat="1" x14ac:dyDescent="0.25">
      <c r="A714" s="3"/>
      <c r="B714" s="3"/>
      <c r="C714" s="63"/>
      <c r="D714" s="3"/>
      <c r="E714" s="3"/>
      <c r="F714" s="3"/>
      <c r="G714" s="3"/>
      <c r="H714" s="3"/>
      <c r="I714" s="3"/>
      <c r="J714" s="3"/>
      <c r="K714" s="3"/>
      <c r="L714" s="3"/>
      <c r="M714" s="3"/>
      <c r="X714" s="3"/>
      <c r="Z714" s="65"/>
    </row>
    <row r="715" spans="1:26" s="1" customFormat="1" x14ac:dyDescent="0.25">
      <c r="A715" s="3"/>
      <c r="B715" s="3"/>
      <c r="C715" s="63"/>
      <c r="D715" s="3"/>
      <c r="E715" s="3"/>
      <c r="F715" s="3"/>
      <c r="G715" s="3"/>
      <c r="H715" s="3"/>
      <c r="I715" s="3"/>
      <c r="J715" s="3"/>
      <c r="K715" s="3"/>
      <c r="L715" s="3"/>
      <c r="M715" s="3"/>
      <c r="X715" s="3"/>
      <c r="Z715" s="65"/>
    </row>
    <row r="716" spans="1:26" s="1" customFormat="1" x14ac:dyDescent="0.25">
      <c r="A716" s="3"/>
      <c r="B716" s="3"/>
      <c r="C716" s="63"/>
      <c r="D716" s="3"/>
      <c r="E716" s="3"/>
      <c r="F716" s="3"/>
      <c r="G716" s="3"/>
      <c r="H716" s="3"/>
      <c r="I716" s="3"/>
      <c r="J716" s="3"/>
      <c r="K716" s="3"/>
      <c r="L716" s="3"/>
      <c r="M716" s="3"/>
      <c r="X716" s="3"/>
      <c r="Z716" s="65"/>
    </row>
    <row r="717" spans="1:26" s="1" customFormat="1" x14ac:dyDescent="0.25">
      <c r="A717" s="3"/>
      <c r="B717" s="3"/>
      <c r="C717" s="63"/>
      <c r="D717" s="3"/>
      <c r="E717" s="3"/>
      <c r="F717" s="3"/>
      <c r="G717" s="3"/>
      <c r="H717" s="3"/>
      <c r="I717" s="3"/>
      <c r="J717" s="3"/>
      <c r="K717" s="3"/>
      <c r="L717" s="3"/>
      <c r="M717" s="3"/>
      <c r="X717" s="3"/>
      <c r="Z717" s="65"/>
    </row>
    <row r="718" spans="1:26" s="1" customFormat="1" x14ac:dyDescent="0.25">
      <c r="A718" s="3"/>
      <c r="B718" s="3"/>
      <c r="C718" s="63"/>
      <c r="D718" s="3"/>
      <c r="E718" s="3"/>
      <c r="F718" s="3"/>
      <c r="G718" s="3"/>
      <c r="H718" s="3"/>
      <c r="I718" s="3"/>
      <c r="J718" s="3"/>
      <c r="K718" s="3"/>
      <c r="L718" s="3"/>
      <c r="M718" s="3"/>
      <c r="X718" s="3"/>
      <c r="Z718" s="65"/>
    </row>
    <row r="719" spans="1:26" s="1" customFormat="1" x14ac:dyDescent="0.25">
      <c r="A719" s="3"/>
      <c r="B719" s="3"/>
      <c r="C719" s="63"/>
      <c r="D719" s="3"/>
      <c r="E719" s="3"/>
      <c r="F719" s="3"/>
      <c r="G719" s="3"/>
      <c r="H719" s="3"/>
      <c r="I719" s="3"/>
      <c r="J719" s="3"/>
      <c r="K719" s="3"/>
      <c r="L719" s="3"/>
      <c r="M719" s="3"/>
      <c r="X719" s="3"/>
      <c r="Z719" s="65"/>
    </row>
    <row r="720" spans="1:26" s="1" customFormat="1" x14ac:dyDescent="0.25">
      <c r="A720" s="3"/>
      <c r="B720" s="3"/>
      <c r="C720" s="63"/>
      <c r="D720" s="3"/>
      <c r="E720" s="3"/>
      <c r="F720" s="3"/>
      <c r="G720" s="3"/>
      <c r="H720" s="3"/>
      <c r="I720" s="3"/>
      <c r="J720" s="3"/>
      <c r="K720" s="3"/>
      <c r="L720" s="3"/>
      <c r="M720" s="3"/>
      <c r="X720" s="3"/>
      <c r="Z720" s="65"/>
    </row>
    <row r="721" spans="1:26" s="1" customFormat="1" x14ac:dyDescent="0.25">
      <c r="A721" s="3"/>
      <c r="B721" s="3"/>
      <c r="C721" s="63"/>
      <c r="D721" s="3"/>
      <c r="E721" s="3"/>
      <c r="F721" s="3"/>
      <c r="G721" s="3"/>
      <c r="H721" s="3"/>
      <c r="I721" s="3"/>
      <c r="J721" s="3"/>
      <c r="K721" s="3"/>
      <c r="L721" s="3"/>
      <c r="M721" s="3"/>
      <c r="X721" s="3"/>
      <c r="Z721" s="65"/>
    </row>
    <row r="722" spans="1:26" s="1" customFormat="1" x14ac:dyDescent="0.25">
      <c r="A722" s="3"/>
      <c r="B722" s="3"/>
      <c r="C722" s="63"/>
      <c r="D722" s="3"/>
      <c r="E722" s="3"/>
      <c r="F722" s="3"/>
      <c r="G722" s="3"/>
      <c r="H722" s="3"/>
      <c r="I722" s="3"/>
      <c r="J722" s="3"/>
      <c r="K722" s="3"/>
      <c r="L722" s="3"/>
      <c r="M722" s="3"/>
      <c r="X722" s="3"/>
      <c r="Z722" s="65"/>
    </row>
    <row r="723" spans="1:26" s="1" customFormat="1" x14ac:dyDescent="0.25">
      <c r="A723" s="3"/>
      <c r="B723" s="3"/>
      <c r="C723" s="63"/>
      <c r="D723" s="3"/>
      <c r="E723" s="3"/>
      <c r="F723" s="3"/>
      <c r="G723" s="3"/>
      <c r="H723" s="3"/>
      <c r="I723" s="3"/>
      <c r="J723" s="3"/>
      <c r="K723" s="3"/>
      <c r="L723" s="3"/>
      <c r="M723" s="3"/>
      <c r="X723" s="3"/>
      <c r="Z723" s="65"/>
    </row>
    <row r="724" spans="1:26" s="1" customFormat="1" x14ac:dyDescent="0.25">
      <c r="A724" s="3"/>
      <c r="B724" s="3"/>
      <c r="C724" s="63"/>
      <c r="D724" s="3"/>
      <c r="E724" s="3"/>
      <c r="F724" s="3"/>
      <c r="G724" s="3"/>
      <c r="H724" s="3"/>
      <c r="I724" s="3"/>
      <c r="J724" s="3"/>
      <c r="K724" s="3"/>
      <c r="L724" s="3"/>
      <c r="M724" s="3"/>
      <c r="X724" s="3"/>
      <c r="Z724" s="65"/>
    </row>
    <row r="725" spans="1:26" s="1" customFormat="1" x14ac:dyDescent="0.25">
      <c r="A725" s="3"/>
      <c r="B725" s="3"/>
      <c r="C725" s="63"/>
      <c r="D725" s="3"/>
      <c r="E725" s="3"/>
      <c r="F725" s="3"/>
      <c r="G725" s="3"/>
      <c r="H725" s="3"/>
      <c r="I725" s="3"/>
      <c r="J725" s="3"/>
      <c r="K725" s="3"/>
      <c r="L725" s="3"/>
      <c r="M725" s="3"/>
      <c r="X725" s="3"/>
      <c r="Z725" s="65"/>
    </row>
    <row r="726" spans="1:26" s="1" customFormat="1" x14ac:dyDescent="0.25">
      <c r="A726" s="3"/>
      <c r="B726" s="3"/>
      <c r="C726" s="63"/>
      <c r="D726" s="3"/>
      <c r="E726" s="3"/>
      <c r="F726" s="3"/>
      <c r="G726" s="3"/>
      <c r="H726" s="3"/>
      <c r="I726" s="3"/>
      <c r="J726" s="3"/>
      <c r="K726" s="3"/>
      <c r="L726" s="3"/>
      <c r="M726" s="3"/>
      <c r="X726" s="3"/>
      <c r="Z726" s="65"/>
    </row>
    <row r="727" spans="1:26" s="1" customFormat="1" x14ac:dyDescent="0.25">
      <c r="A727" s="3"/>
      <c r="B727" s="3"/>
      <c r="C727" s="63"/>
      <c r="D727" s="3"/>
      <c r="E727" s="3"/>
      <c r="F727" s="3"/>
      <c r="G727" s="3"/>
      <c r="H727" s="3"/>
      <c r="I727" s="3"/>
      <c r="J727" s="3"/>
      <c r="K727" s="3"/>
      <c r="L727" s="3"/>
      <c r="M727" s="3"/>
      <c r="X727" s="3"/>
      <c r="Z727" s="65"/>
    </row>
    <row r="728" spans="1:26" s="1" customFormat="1" x14ac:dyDescent="0.25">
      <c r="A728" s="3"/>
      <c r="B728" s="3"/>
      <c r="C728" s="63"/>
      <c r="D728" s="3"/>
      <c r="E728" s="3"/>
      <c r="F728" s="3"/>
      <c r="G728" s="3"/>
      <c r="H728" s="3"/>
      <c r="I728" s="3"/>
      <c r="J728" s="3"/>
      <c r="K728" s="3"/>
      <c r="L728" s="3"/>
      <c r="M728" s="3"/>
      <c r="X728" s="3"/>
      <c r="Z728" s="65"/>
    </row>
    <row r="729" spans="1:26" s="1" customFormat="1" x14ac:dyDescent="0.25">
      <c r="A729" s="3"/>
      <c r="B729" s="3"/>
      <c r="C729" s="63"/>
      <c r="D729" s="3"/>
      <c r="E729" s="3"/>
      <c r="F729" s="3"/>
      <c r="G729" s="3"/>
      <c r="H729" s="3"/>
      <c r="I729" s="3"/>
      <c r="J729" s="3"/>
      <c r="K729" s="3"/>
      <c r="L729" s="3"/>
      <c r="M729" s="3"/>
      <c r="X729" s="3"/>
      <c r="Z729" s="65"/>
    </row>
    <row r="730" spans="1:26" s="1" customFormat="1" x14ac:dyDescent="0.25">
      <c r="A730" s="3"/>
      <c r="B730" s="3"/>
      <c r="C730" s="63"/>
      <c r="D730" s="3"/>
      <c r="E730" s="3"/>
      <c r="F730" s="3"/>
      <c r="G730" s="3"/>
      <c r="H730" s="3"/>
      <c r="I730" s="3"/>
      <c r="J730" s="3"/>
      <c r="K730" s="3"/>
      <c r="L730" s="3"/>
      <c r="M730" s="3"/>
      <c r="X730" s="3"/>
      <c r="Z730" s="65"/>
    </row>
    <row r="731" spans="1:26" s="1" customFormat="1" x14ac:dyDescent="0.25">
      <c r="A731" s="3"/>
      <c r="B731" s="3"/>
      <c r="C731" s="63"/>
      <c r="D731" s="3"/>
      <c r="E731" s="3"/>
      <c r="F731" s="3"/>
      <c r="G731" s="3"/>
      <c r="H731" s="3"/>
      <c r="I731" s="3"/>
      <c r="J731" s="3"/>
      <c r="K731" s="3"/>
      <c r="L731" s="3"/>
      <c r="M731" s="3"/>
      <c r="X731" s="3"/>
      <c r="Z731" s="65"/>
    </row>
    <row r="732" spans="1:26" s="1" customFormat="1" x14ac:dyDescent="0.25">
      <c r="A732" s="3"/>
      <c r="B732" s="3"/>
      <c r="C732" s="63"/>
      <c r="D732" s="3"/>
      <c r="E732" s="3"/>
      <c r="F732" s="3"/>
      <c r="G732" s="3"/>
      <c r="H732" s="3"/>
      <c r="I732" s="3"/>
      <c r="J732" s="3"/>
      <c r="K732" s="3"/>
      <c r="L732" s="3"/>
      <c r="M732" s="3"/>
      <c r="X732" s="3"/>
      <c r="Z732" s="65"/>
    </row>
    <row r="733" spans="1:26" s="1" customFormat="1" x14ac:dyDescent="0.25">
      <c r="A733" s="3"/>
      <c r="B733" s="3"/>
      <c r="C733" s="63"/>
      <c r="D733" s="3"/>
      <c r="E733" s="3"/>
      <c r="F733" s="3"/>
      <c r="G733" s="3"/>
      <c r="H733" s="3"/>
      <c r="I733" s="3"/>
      <c r="J733" s="3"/>
      <c r="K733" s="3"/>
      <c r="L733" s="3"/>
      <c r="M733" s="3"/>
      <c r="X733" s="3"/>
      <c r="Z733" s="65"/>
    </row>
    <row r="734" spans="1:26" s="1" customFormat="1" x14ac:dyDescent="0.25">
      <c r="A734" s="3"/>
      <c r="B734" s="3"/>
      <c r="C734" s="63"/>
      <c r="D734" s="3"/>
      <c r="E734" s="3"/>
      <c r="F734" s="3"/>
      <c r="G734" s="3"/>
      <c r="H734" s="3"/>
      <c r="I734" s="3"/>
      <c r="J734" s="3"/>
      <c r="K734" s="3"/>
      <c r="L734" s="3"/>
      <c r="M734" s="3"/>
      <c r="X734" s="3"/>
      <c r="Z734" s="65"/>
    </row>
    <row r="735" spans="1:26" s="1" customFormat="1" x14ac:dyDescent="0.25">
      <c r="A735" s="3"/>
      <c r="B735" s="3"/>
      <c r="C735" s="63"/>
      <c r="D735" s="3"/>
      <c r="E735" s="3"/>
      <c r="F735" s="3"/>
      <c r="G735" s="3"/>
      <c r="H735" s="3"/>
      <c r="I735" s="3"/>
      <c r="J735" s="3"/>
      <c r="K735" s="3"/>
      <c r="L735" s="3"/>
      <c r="M735" s="3"/>
      <c r="X735" s="3"/>
      <c r="Z735" s="65"/>
    </row>
    <row r="736" spans="1:26" s="1" customFormat="1" x14ac:dyDescent="0.25">
      <c r="A736" s="3"/>
      <c r="B736" s="3"/>
      <c r="C736" s="63"/>
      <c r="D736" s="3"/>
      <c r="E736" s="3"/>
      <c r="F736" s="3"/>
      <c r="G736" s="3"/>
      <c r="H736" s="3"/>
      <c r="I736" s="3"/>
      <c r="J736" s="3"/>
      <c r="K736" s="3"/>
      <c r="L736" s="3"/>
      <c r="M736" s="3"/>
      <c r="X736" s="3"/>
      <c r="Z736" s="65"/>
    </row>
    <row r="737" spans="1:26" s="1" customFormat="1" x14ac:dyDescent="0.25">
      <c r="A737" s="3"/>
      <c r="B737" s="3"/>
      <c r="C737" s="63"/>
      <c r="D737" s="3"/>
      <c r="E737" s="3"/>
      <c r="F737" s="3"/>
      <c r="G737" s="3"/>
      <c r="H737" s="3"/>
      <c r="I737" s="3"/>
      <c r="J737" s="3"/>
      <c r="K737" s="3"/>
      <c r="L737" s="3"/>
      <c r="M737" s="3"/>
      <c r="X737" s="3"/>
      <c r="Z737" s="65"/>
    </row>
    <row r="738" spans="1:26" s="1" customFormat="1" x14ac:dyDescent="0.25">
      <c r="A738" s="3"/>
      <c r="B738" s="3"/>
      <c r="C738" s="63"/>
      <c r="D738" s="3"/>
      <c r="E738" s="3"/>
      <c r="F738" s="3"/>
      <c r="G738" s="3"/>
      <c r="H738" s="3"/>
      <c r="I738" s="3"/>
      <c r="J738" s="3"/>
      <c r="K738" s="3"/>
      <c r="L738" s="3"/>
      <c r="M738" s="3"/>
      <c r="X738" s="3"/>
      <c r="Z738" s="65"/>
    </row>
    <row r="739" spans="1:26" s="1" customFormat="1" x14ac:dyDescent="0.25">
      <c r="A739" s="3"/>
      <c r="B739" s="3"/>
      <c r="C739" s="63"/>
      <c r="D739" s="3"/>
      <c r="E739" s="3"/>
      <c r="F739" s="3"/>
      <c r="G739" s="3"/>
      <c r="H739" s="3"/>
      <c r="I739" s="3"/>
      <c r="J739" s="3"/>
      <c r="K739" s="3"/>
      <c r="L739" s="3"/>
      <c r="M739" s="3"/>
      <c r="X739" s="3"/>
      <c r="Z739" s="65"/>
    </row>
    <row r="740" spans="1:26" s="1" customFormat="1" x14ac:dyDescent="0.25">
      <c r="A740" s="3"/>
      <c r="B740" s="3"/>
      <c r="C740" s="63"/>
      <c r="D740" s="3"/>
      <c r="E740" s="3"/>
      <c r="F740" s="3"/>
      <c r="G740" s="3"/>
      <c r="H740" s="3"/>
      <c r="I740" s="3"/>
      <c r="J740" s="3"/>
      <c r="K740" s="3"/>
      <c r="L740" s="3"/>
      <c r="M740" s="3"/>
      <c r="X740" s="3"/>
      <c r="Z740" s="65"/>
    </row>
    <row r="741" spans="1:26" s="1" customFormat="1" x14ac:dyDescent="0.25">
      <c r="A741" s="3"/>
      <c r="B741" s="3"/>
      <c r="C741" s="63"/>
      <c r="D741" s="3"/>
      <c r="E741" s="3"/>
      <c r="F741" s="3"/>
      <c r="G741" s="3"/>
      <c r="H741" s="3"/>
      <c r="I741" s="3"/>
      <c r="J741" s="3"/>
      <c r="K741" s="3"/>
      <c r="L741" s="3"/>
      <c r="M741" s="3"/>
      <c r="X741" s="3"/>
      <c r="Z741" s="65"/>
    </row>
    <row r="742" spans="1:26" s="1" customFormat="1" x14ac:dyDescent="0.25">
      <c r="A742" s="3"/>
      <c r="B742" s="3"/>
      <c r="C742" s="63"/>
      <c r="D742" s="3"/>
      <c r="E742" s="3"/>
      <c r="F742" s="3"/>
      <c r="G742" s="3"/>
      <c r="H742" s="3"/>
      <c r="I742" s="3"/>
      <c r="J742" s="3"/>
      <c r="K742" s="3"/>
      <c r="L742" s="3"/>
      <c r="M742" s="3"/>
      <c r="X742" s="3"/>
      <c r="Z742" s="65"/>
    </row>
    <row r="743" spans="1:26" s="1" customFormat="1" x14ac:dyDescent="0.25">
      <c r="A743" s="3"/>
      <c r="B743" s="3"/>
      <c r="C743" s="63"/>
      <c r="D743" s="3"/>
      <c r="E743" s="3"/>
      <c r="F743" s="3"/>
      <c r="G743" s="3"/>
      <c r="H743" s="3"/>
      <c r="I743" s="3"/>
      <c r="J743" s="3"/>
      <c r="K743" s="3"/>
      <c r="L743" s="3"/>
      <c r="M743" s="3"/>
      <c r="X743" s="3"/>
      <c r="Z743" s="65"/>
    </row>
    <row r="744" spans="1:26" s="1" customFormat="1" x14ac:dyDescent="0.25">
      <c r="A744" s="3"/>
      <c r="B744" s="3"/>
      <c r="C744" s="63"/>
      <c r="D744" s="3"/>
      <c r="E744" s="3"/>
      <c r="F744" s="3"/>
      <c r="G744" s="3"/>
      <c r="H744" s="3"/>
      <c r="I744" s="3"/>
      <c r="J744" s="3"/>
      <c r="K744" s="3"/>
      <c r="L744" s="3"/>
      <c r="M744" s="3"/>
      <c r="X744" s="3"/>
      <c r="Z744" s="65"/>
    </row>
    <row r="745" spans="1:26" s="1" customFormat="1" x14ac:dyDescent="0.25">
      <c r="A745" s="3"/>
      <c r="B745" s="3"/>
      <c r="C745" s="63"/>
      <c r="D745" s="3"/>
      <c r="E745" s="3"/>
      <c r="F745" s="3"/>
      <c r="G745" s="3"/>
      <c r="H745" s="3"/>
      <c r="I745" s="3"/>
      <c r="J745" s="3"/>
      <c r="K745" s="3"/>
      <c r="L745" s="3"/>
      <c r="M745" s="3"/>
      <c r="X745" s="3"/>
      <c r="Z745" s="65"/>
    </row>
    <row r="746" spans="1:26" s="1" customFormat="1" x14ac:dyDescent="0.25">
      <c r="A746" s="3"/>
      <c r="B746" s="3"/>
      <c r="C746" s="63"/>
      <c r="D746" s="3"/>
      <c r="E746" s="3"/>
      <c r="F746" s="3"/>
      <c r="G746" s="3"/>
      <c r="H746" s="3"/>
      <c r="I746" s="3"/>
      <c r="J746" s="3"/>
      <c r="K746" s="3"/>
      <c r="L746" s="3"/>
      <c r="M746" s="3"/>
      <c r="X746" s="3"/>
      <c r="Z746" s="65"/>
    </row>
    <row r="747" spans="1:26" s="1" customFormat="1" x14ac:dyDescent="0.25">
      <c r="A747" s="3"/>
      <c r="B747" s="3"/>
      <c r="C747" s="63"/>
      <c r="D747" s="3"/>
      <c r="E747" s="3"/>
      <c r="F747" s="3"/>
      <c r="G747" s="3"/>
      <c r="H747" s="3"/>
      <c r="I747" s="3"/>
      <c r="J747" s="3"/>
      <c r="K747" s="3"/>
      <c r="L747" s="3"/>
      <c r="M747" s="3"/>
      <c r="X747" s="3"/>
      <c r="Z747" s="65"/>
    </row>
    <row r="748" spans="1:26" s="1" customFormat="1" x14ac:dyDescent="0.25">
      <c r="A748" s="3"/>
      <c r="B748" s="3"/>
      <c r="C748" s="63"/>
      <c r="D748" s="3"/>
      <c r="E748" s="3"/>
      <c r="F748" s="3"/>
      <c r="G748" s="3"/>
      <c r="H748" s="3"/>
      <c r="I748" s="3"/>
      <c r="J748" s="3"/>
      <c r="K748" s="3"/>
      <c r="L748" s="3"/>
      <c r="M748" s="3"/>
      <c r="X748" s="3"/>
      <c r="Z748" s="65"/>
    </row>
    <row r="749" spans="1:26" s="1" customFormat="1" x14ac:dyDescent="0.25">
      <c r="A749" s="3"/>
      <c r="B749" s="3"/>
      <c r="C749" s="63"/>
      <c r="D749" s="3"/>
      <c r="E749" s="3"/>
      <c r="F749" s="3"/>
      <c r="G749" s="3"/>
      <c r="H749" s="3"/>
      <c r="I749" s="3"/>
      <c r="J749" s="3"/>
      <c r="K749" s="3"/>
      <c r="L749" s="3"/>
      <c r="M749" s="3"/>
      <c r="X749" s="3"/>
      <c r="Z749" s="65"/>
    </row>
    <row r="750" spans="1:26" s="1" customFormat="1" x14ac:dyDescent="0.25">
      <c r="A750" s="3"/>
      <c r="B750" s="3"/>
      <c r="C750" s="63"/>
      <c r="D750" s="3"/>
      <c r="E750" s="3"/>
      <c r="F750" s="3"/>
      <c r="G750" s="3"/>
      <c r="H750" s="3"/>
      <c r="I750" s="3"/>
      <c r="J750" s="3"/>
      <c r="K750" s="3"/>
      <c r="L750" s="3"/>
      <c r="M750" s="3"/>
      <c r="X750" s="3"/>
      <c r="Z750" s="65"/>
    </row>
    <row r="751" spans="1:26" s="1" customFormat="1" x14ac:dyDescent="0.25">
      <c r="A751" s="3"/>
      <c r="B751" s="3"/>
      <c r="C751" s="63"/>
      <c r="D751" s="3"/>
      <c r="E751" s="3"/>
      <c r="F751" s="3"/>
      <c r="G751" s="3"/>
      <c r="H751" s="3"/>
      <c r="I751" s="3"/>
      <c r="J751" s="3"/>
      <c r="K751" s="3"/>
      <c r="L751" s="3"/>
      <c r="M751" s="3"/>
      <c r="X751" s="3"/>
      <c r="Z751" s="65"/>
    </row>
    <row r="752" spans="1:26" s="1" customFormat="1" x14ac:dyDescent="0.25">
      <c r="A752" s="3"/>
      <c r="B752" s="3"/>
      <c r="C752" s="63"/>
      <c r="D752" s="3"/>
      <c r="E752" s="3"/>
      <c r="F752" s="3"/>
      <c r="G752" s="3"/>
      <c r="H752" s="3"/>
      <c r="I752" s="3"/>
      <c r="J752" s="3"/>
      <c r="K752" s="3"/>
      <c r="L752" s="3"/>
      <c r="M752" s="3"/>
      <c r="X752" s="3"/>
      <c r="Z752" s="65"/>
    </row>
    <row r="753" spans="1:26" s="1" customFormat="1" x14ac:dyDescent="0.25">
      <c r="A753" s="3"/>
      <c r="B753" s="3"/>
      <c r="C753" s="63"/>
      <c r="D753" s="3"/>
      <c r="E753" s="3"/>
      <c r="F753" s="3"/>
      <c r="G753" s="3"/>
      <c r="H753" s="3"/>
      <c r="I753" s="3"/>
      <c r="J753" s="3"/>
      <c r="K753" s="3"/>
      <c r="L753" s="3"/>
      <c r="M753" s="3"/>
      <c r="X753" s="3"/>
      <c r="Z753" s="65"/>
    </row>
    <row r="754" spans="1:26" s="1" customFormat="1" x14ac:dyDescent="0.25">
      <c r="A754" s="3"/>
      <c r="B754" s="3"/>
      <c r="C754" s="63"/>
      <c r="D754" s="3"/>
      <c r="E754" s="3"/>
      <c r="F754" s="3"/>
      <c r="G754" s="3"/>
      <c r="H754" s="3"/>
      <c r="I754" s="3"/>
      <c r="J754" s="3"/>
      <c r="K754" s="3"/>
      <c r="L754" s="3"/>
      <c r="M754" s="3"/>
      <c r="X754" s="3"/>
      <c r="Z754" s="65"/>
    </row>
    <row r="755" spans="1:26" s="1" customFormat="1" x14ac:dyDescent="0.25">
      <c r="A755" s="3"/>
      <c r="B755" s="3"/>
      <c r="C755" s="63"/>
      <c r="D755" s="3"/>
      <c r="E755" s="3"/>
      <c r="F755" s="3"/>
      <c r="G755" s="3"/>
      <c r="H755" s="3"/>
      <c r="I755" s="3"/>
      <c r="J755" s="3"/>
      <c r="K755" s="3"/>
      <c r="L755" s="3"/>
      <c r="M755" s="3"/>
      <c r="X755" s="3"/>
      <c r="Z755" s="65"/>
    </row>
    <row r="756" spans="1:26" s="1" customFormat="1" x14ac:dyDescent="0.25">
      <c r="A756" s="3"/>
      <c r="B756" s="3"/>
      <c r="C756" s="63"/>
      <c r="D756" s="3"/>
      <c r="E756" s="3"/>
      <c r="F756" s="3"/>
      <c r="G756" s="3"/>
      <c r="H756" s="3"/>
      <c r="I756" s="3"/>
      <c r="J756" s="3"/>
      <c r="K756" s="3"/>
      <c r="L756" s="3"/>
      <c r="M756" s="3"/>
      <c r="X756" s="3"/>
      <c r="Z756" s="65"/>
    </row>
    <row r="757" spans="1:26" s="1" customFormat="1" x14ac:dyDescent="0.25">
      <c r="A757" s="3"/>
      <c r="B757" s="3"/>
      <c r="C757" s="63"/>
      <c r="D757" s="3"/>
      <c r="E757" s="3"/>
      <c r="F757" s="3"/>
      <c r="G757" s="3"/>
      <c r="H757" s="3"/>
      <c r="I757" s="3"/>
      <c r="J757" s="3"/>
      <c r="K757" s="3"/>
      <c r="L757" s="3"/>
      <c r="M757" s="3"/>
      <c r="X757" s="3"/>
      <c r="Z757" s="65"/>
    </row>
    <row r="758" spans="1:26" s="1" customFormat="1" x14ac:dyDescent="0.25">
      <c r="A758" s="3"/>
      <c r="B758" s="3"/>
      <c r="C758" s="63"/>
      <c r="D758" s="3"/>
      <c r="E758" s="3"/>
      <c r="F758" s="3"/>
      <c r="G758" s="3"/>
      <c r="H758" s="3"/>
      <c r="I758" s="3"/>
      <c r="J758" s="3"/>
      <c r="K758" s="3"/>
      <c r="L758" s="3"/>
      <c r="M758" s="3"/>
      <c r="X758" s="3"/>
      <c r="Z758" s="65"/>
    </row>
    <row r="759" spans="1:26" s="1" customFormat="1" x14ac:dyDescent="0.25">
      <c r="A759" s="3"/>
      <c r="B759" s="3"/>
      <c r="C759" s="63"/>
      <c r="D759" s="3"/>
      <c r="E759" s="3"/>
      <c r="F759" s="3"/>
      <c r="G759" s="3"/>
      <c r="H759" s="3"/>
      <c r="I759" s="3"/>
      <c r="J759" s="3"/>
      <c r="K759" s="3"/>
      <c r="L759" s="3"/>
      <c r="M759" s="3"/>
      <c r="X759" s="3"/>
      <c r="Z759" s="65"/>
    </row>
    <row r="760" spans="1:26" s="1" customFormat="1" x14ac:dyDescent="0.25">
      <c r="A760" s="3"/>
      <c r="B760" s="3"/>
      <c r="C760" s="63"/>
      <c r="D760" s="3"/>
      <c r="E760" s="3"/>
      <c r="F760" s="3"/>
      <c r="G760" s="3"/>
      <c r="H760" s="3"/>
      <c r="I760" s="3"/>
      <c r="J760" s="3"/>
      <c r="K760" s="3"/>
      <c r="L760" s="3"/>
      <c r="M760" s="3"/>
      <c r="X760" s="3"/>
      <c r="Z760" s="65"/>
    </row>
    <row r="761" spans="1:26" s="1" customFormat="1" x14ac:dyDescent="0.25">
      <c r="A761" s="3"/>
      <c r="B761" s="3"/>
      <c r="C761" s="63"/>
      <c r="D761" s="3"/>
      <c r="E761" s="3"/>
      <c r="F761" s="3"/>
      <c r="G761" s="3"/>
      <c r="H761" s="3"/>
      <c r="I761" s="3"/>
      <c r="J761" s="3"/>
      <c r="K761" s="3"/>
      <c r="L761" s="3"/>
      <c r="M761" s="3"/>
      <c r="X761" s="3"/>
      <c r="Z761" s="65"/>
    </row>
    <row r="762" spans="1:26" s="1" customFormat="1" x14ac:dyDescent="0.25">
      <c r="A762" s="3"/>
      <c r="B762" s="3"/>
      <c r="C762" s="63"/>
      <c r="D762" s="3"/>
      <c r="E762" s="3"/>
      <c r="F762" s="3"/>
      <c r="G762" s="3"/>
      <c r="H762" s="3"/>
      <c r="I762" s="3"/>
      <c r="J762" s="3"/>
      <c r="K762" s="3"/>
      <c r="L762" s="3"/>
      <c r="M762" s="3"/>
      <c r="X762" s="3"/>
      <c r="Z762" s="65"/>
    </row>
    <row r="763" spans="1:26" s="1" customFormat="1" x14ac:dyDescent="0.25">
      <c r="A763" s="3"/>
      <c r="B763" s="3"/>
      <c r="C763" s="63"/>
      <c r="D763" s="3"/>
      <c r="E763" s="3"/>
      <c r="F763" s="3"/>
      <c r="G763" s="3"/>
      <c r="H763" s="3"/>
      <c r="I763" s="3"/>
      <c r="J763" s="3"/>
      <c r="K763" s="3"/>
      <c r="L763" s="3"/>
      <c r="M763" s="3"/>
      <c r="X763" s="3"/>
      <c r="Z763" s="65"/>
    </row>
    <row r="764" spans="1:26" s="1" customFormat="1" x14ac:dyDescent="0.25">
      <c r="A764" s="3"/>
      <c r="B764" s="3"/>
      <c r="C764" s="63"/>
      <c r="D764" s="3"/>
      <c r="E764" s="3"/>
      <c r="F764" s="3"/>
      <c r="G764" s="3"/>
      <c r="H764" s="3"/>
      <c r="I764" s="3"/>
      <c r="J764" s="3"/>
      <c r="K764" s="3"/>
      <c r="L764" s="3"/>
      <c r="M764" s="3"/>
      <c r="X764" s="3"/>
      <c r="Z764" s="65"/>
    </row>
    <row r="765" spans="1:26" s="1" customFormat="1" x14ac:dyDescent="0.25">
      <c r="A765" s="3"/>
      <c r="B765" s="3"/>
      <c r="C765" s="63"/>
      <c r="D765" s="3"/>
      <c r="E765" s="3"/>
      <c r="F765" s="3"/>
      <c r="G765" s="3"/>
      <c r="H765" s="3"/>
      <c r="I765" s="3"/>
      <c r="J765" s="3"/>
      <c r="K765" s="3"/>
      <c r="L765" s="3"/>
      <c r="M765" s="3"/>
      <c r="X765" s="3"/>
      <c r="Z765" s="65"/>
    </row>
    <row r="766" spans="1:26" s="1" customFormat="1" x14ac:dyDescent="0.25">
      <c r="A766" s="3"/>
      <c r="B766" s="3"/>
      <c r="C766" s="63"/>
      <c r="D766" s="3"/>
      <c r="E766" s="3"/>
      <c r="F766" s="3"/>
      <c r="G766" s="3"/>
      <c r="H766" s="3"/>
      <c r="I766" s="3"/>
      <c r="J766" s="3"/>
      <c r="K766" s="3"/>
      <c r="L766" s="3"/>
      <c r="M766" s="3"/>
      <c r="X766" s="3"/>
      <c r="Z766" s="65"/>
    </row>
    <row r="767" spans="1:26" s="1" customFormat="1" x14ac:dyDescent="0.25">
      <c r="A767" s="3"/>
      <c r="B767" s="3"/>
      <c r="C767" s="63"/>
      <c r="D767" s="3"/>
      <c r="E767" s="3"/>
      <c r="F767" s="3"/>
      <c r="G767" s="3"/>
      <c r="H767" s="3"/>
      <c r="I767" s="3"/>
      <c r="J767" s="3"/>
      <c r="K767" s="3"/>
      <c r="L767" s="3"/>
      <c r="M767" s="3"/>
      <c r="X767" s="3"/>
      <c r="Z767" s="65"/>
    </row>
    <row r="768" spans="1:26" s="1" customFormat="1" x14ac:dyDescent="0.25">
      <c r="A768" s="3"/>
      <c r="B768" s="3"/>
      <c r="C768" s="63"/>
      <c r="D768" s="3"/>
      <c r="E768" s="3"/>
      <c r="F768" s="3"/>
      <c r="G768" s="3"/>
      <c r="H768" s="3"/>
      <c r="I768" s="3"/>
      <c r="J768" s="3"/>
      <c r="K768" s="3"/>
      <c r="L768" s="3"/>
      <c r="M768" s="3"/>
      <c r="X768" s="3"/>
      <c r="Z768" s="65"/>
    </row>
    <row r="769" spans="1:26" s="1" customFormat="1" x14ac:dyDescent="0.25">
      <c r="A769" s="3"/>
      <c r="B769" s="3"/>
      <c r="C769" s="63"/>
      <c r="D769" s="3"/>
      <c r="E769" s="3"/>
      <c r="F769" s="3"/>
      <c r="G769" s="3"/>
      <c r="H769" s="3"/>
      <c r="I769" s="3"/>
      <c r="J769" s="3"/>
      <c r="K769" s="3"/>
      <c r="L769" s="3"/>
      <c r="M769" s="3"/>
      <c r="X769" s="3"/>
      <c r="Z769" s="65"/>
    </row>
    <row r="770" spans="1:26" s="1" customFormat="1" x14ac:dyDescent="0.25">
      <c r="A770" s="3"/>
      <c r="B770" s="3"/>
      <c r="C770" s="63"/>
      <c r="D770" s="3"/>
      <c r="E770" s="3"/>
      <c r="F770" s="3"/>
      <c r="G770" s="3"/>
      <c r="H770" s="3"/>
      <c r="I770" s="3"/>
      <c r="J770" s="3"/>
      <c r="K770" s="3"/>
      <c r="L770" s="3"/>
      <c r="M770" s="3"/>
      <c r="X770" s="3"/>
      <c r="Z770" s="65"/>
    </row>
    <row r="771" spans="1:26" s="1" customFormat="1" x14ac:dyDescent="0.25">
      <c r="A771" s="3"/>
      <c r="B771" s="3"/>
      <c r="C771" s="63"/>
      <c r="D771" s="3"/>
      <c r="E771" s="3"/>
      <c r="F771" s="3"/>
      <c r="G771" s="3"/>
      <c r="H771" s="3"/>
      <c r="I771" s="3"/>
      <c r="J771" s="3"/>
      <c r="K771" s="3"/>
      <c r="L771" s="3"/>
      <c r="M771" s="3"/>
      <c r="X771" s="3"/>
      <c r="Z771" s="65"/>
    </row>
    <row r="772" spans="1:26" s="1" customFormat="1" x14ac:dyDescent="0.25">
      <c r="A772" s="3"/>
      <c r="B772" s="3"/>
      <c r="C772" s="63"/>
      <c r="D772" s="3"/>
      <c r="E772" s="3"/>
      <c r="F772" s="3"/>
      <c r="G772" s="3"/>
      <c r="H772" s="3"/>
      <c r="I772" s="3"/>
      <c r="J772" s="3"/>
      <c r="K772" s="3"/>
      <c r="L772" s="3"/>
      <c r="M772" s="3"/>
      <c r="X772" s="3"/>
      <c r="Z772" s="65"/>
    </row>
    <row r="773" spans="1:26" s="1" customFormat="1" x14ac:dyDescent="0.25">
      <c r="A773" s="3"/>
      <c r="B773" s="3"/>
      <c r="C773" s="63"/>
      <c r="D773" s="3"/>
      <c r="E773" s="3"/>
      <c r="F773" s="3"/>
      <c r="G773" s="3"/>
      <c r="H773" s="3"/>
      <c r="I773" s="3"/>
      <c r="J773" s="3"/>
      <c r="K773" s="3"/>
      <c r="L773" s="3"/>
      <c r="M773" s="3"/>
      <c r="X773" s="3"/>
      <c r="Z773" s="65"/>
    </row>
    <row r="774" spans="1:26" s="1" customFormat="1" x14ac:dyDescent="0.25">
      <c r="A774" s="3"/>
      <c r="B774" s="3"/>
      <c r="C774" s="63"/>
      <c r="D774" s="3"/>
      <c r="E774" s="3"/>
      <c r="F774" s="3"/>
      <c r="G774" s="3"/>
      <c r="H774" s="3"/>
      <c r="I774" s="3"/>
      <c r="J774" s="3"/>
      <c r="K774" s="3"/>
      <c r="L774" s="3"/>
      <c r="M774" s="3"/>
      <c r="X774" s="3"/>
      <c r="Z774" s="65"/>
    </row>
    <row r="775" spans="1:26" s="1" customFormat="1" x14ac:dyDescent="0.25">
      <c r="A775" s="3"/>
      <c r="B775" s="3"/>
      <c r="C775" s="63"/>
      <c r="D775" s="3"/>
      <c r="E775" s="3"/>
      <c r="F775" s="3"/>
      <c r="G775" s="3"/>
      <c r="H775" s="3"/>
      <c r="I775" s="3"/>
      <c r="J775" s="3"/>
      <c r="K775" s="3"/>
      <c r="L775" s="3"/>
      <c r="M775" s="3"/>
      <c r="X775" s="3"/>
      <c r="Z775" s="65"/>
    </row>
    <row r="776" spans="1:26" s="1" customFormat="1" x14ac:dyDescent="0.25">
      <c r="A776" s="3"/>
      <c r="B776" s="3"/>
      <c r="C776" s="63"/>
      <c r="D776" s="3"/>
      <c r="E776" s="3"/>
      <c r="F776" s="3"/>
      <c r="G776" s="3"/>
      <c r="H776" s="3"/>
      <c r="I776" s="3"/>
      <c r="J776" s="3"/>
      <c r="K776" s="3"/>
      <c r="L776" s="3"/>
      <c r="M776" s="3"/>
      <c r="X776" s="3"/>
      <c r="Z776" s="65"/>
    </row>
    <row r="777" spans="1:26" s="1" customFormat="1" x14ac:dyDescent="0.25">
      <c r="A777" s="3"/>
      <c r="B777" s="3"/>
      <c r="C777" s="63"/>
      <c r="D777" s="3"/>
      <c r="E777" s="3"/>
      <c r="F777" s="3"/>
      <c r="G777" s="3"/>
      <c r="H777" s="3"/>
      <c r="I777" s="3"/>
      <c r="J777" s="3"/>
      <c r="K777" s="3"/>
      <c r="L777" s="3"/>
      <c r="M777" s="3"/>
      <c r="X777" s="3"/>
      <c r="Z777" s="65"/>
    </row>
    <row r="778" spans="1:26" s="1" customFormat="1" x14ac:dyDescent="0.25">
      <c r="A778" s="3"/>
      <c r="B778" s="3"/>
      <c r="C778" s="63"/>
      <c r="D778" s="3"/>
      <c r="E778" s="3"/>
      <c r="F778" s="3"/>
      <c r="G778" s="3"/>
      <c r="H778" s="3"/>
      <c r="I778" s="3"/>
      <c r="J778" s="3"/>
      <c r="K778" s="3"/>
      <c r="L778" s="3"/>
      <c r="M778" s="3"/>
      <c r="X778" s="3"/>
      <c r="Z778" s="65"/>
    </row>
    <row r="779" spans="1:26" s="1" customFormat="1" x14ac:dyDescent="0.25">
      <c r="A779" s="3"/>
      <c r="B779" s="3"/>
      <c r="C779" s="63"/>
      <c r="D779" s="3"/>
      <c r="E779" s="3"/>
      <c r="F779" s="3"/>
      <c r="G779" s="3"/>
      <c r="H779" s="3"/>
      <c r="I779" s="3"/>
      <c r="J779" s="3"/>
      <c r="K779" s="3"/>
      <c r="L779" s="3"/>
      <c r="M779" s="3"/>
      <c r="X779" s="3"/>
      <c r="Z779" s="65"/>
    </row>
    <row r="780" spans="1:26" s="1" customFormat="1" x14ac:dyDescent="0.25">
      <c r="A780" s="3"/>
      <c r="B780" s="3"/>
      <c r="C780" s="63"/>
      <c r="D780" s="3"/>
      <c r="E780" s="3"/>
      <c r="F780" s="3"/>
      <c r="G780" s="3"/>
      <c r="H780" s="3"/>
      <c r="I780" s="3"/>
      <c r="J780" s="3"/>
      <c r="K780" s="3"/>
      <c r="L780" s="3"/>
      <c r="M780" s="3"/>
      <c r="X780" s="3"/>
      <c r="Z780" s="65"/>
    </row>
    <row r="781" spans="1:26" s="1" customFormat="1" x14ac:dyDescent="0.25">
      <c r="A781" s="3"/>
      <c r="B781" s="3"/>
      <c r="C781" s="63"/>
      <c r="D781" s="3"/>
      <c r="E781" s="3"/>
      <c r="F781" s="3"/>
      <c r="G781" s="3"/>
      <c r="H781" s="3"/>
      <c r="I781" s="3"/>
      <c r="J781" s="3"/>
      <c r="K781" s="3"/>
      <c r="L781" s="3"/>
      <c r="M781" s="3"/>
      <c r="X781" s="3"/>
      <c r="Z781" s="65"/>
    </row>
    <row r="782" spans="1:26" s="1" customFormat="1" x14ac:dyDescent="0.25">
      <c r="A782" s="3"/>
      <c r="B782" s="3"/>
      <c r="C782" s="63"/>
      <c r="D782" s="3"/>
      <c r="E782" s="3"/>
      <c r="F782" s="3"/>
      <c r="G782" s="3"/>
      <c r="H782" s="3"/>
      <c r="I782" s="3"/>
      <c r="J782" s="3"/>
      <c r="K782" s="3"/>
      <c r="L782" s="3"/>
      <c r="M782" s="3"/>
      <c r="X782" s="3"/>
      <c r="Z782" s="65"/>
    </row>
    <row r="783" spans="1:26" s="1" customFormat="1" x14ac:dyDescent="0.25">
      <c r="A783" s="3"/>
      <c r="B783" s="3"/>
      <c r="C783" s="63"/>
      <c r="D783" s="3"/>
      <c r="E783" s="3"/>
      <c r="F783" s="3"/>
      <c r="G783" s="3"/>
      <c r="H783" s="3"/>
      <c r="I783" s="3"/>
      <c r="J783" s="3"/>
      <c r="K783" s="3"/>
      <c r="L783" s="3"/>
      <c r="M783" s="3"/>
      <c r="X783" s="3"/>
      <c r="Z783" s="65"/>
    </row>
    <row r="784" spans="1:26" s="1" customFormat="1" x14ac:dyDescent="0.25">
      <c r="A784" s="3"/>
      <c r="B784" s="3"/>
      <c r="C784" s="63"/>
      <c r="D784" s="3"/>
      <c r="E784" s="3"/>
      <c r="F784" s="3"/>
      <c r="G784" s="3"/>
      <c r="H784" s="3"/>
      <c r="I784" s="3"/>
      <c r="J784" s="3"/>
      <c r="K784" s="3"/>
      <c r="L784" s="3"/>
      <c r="M784" s="3"/>
      <c r="X784" s="3"/>
      <c r="Z784" s="65"/>
    </row>
    <row r="785" spans="1:26" s="1" customFormat="1" x14ac:dyDescent="0.25">
      <c r="A785" s="3"/>
      <c r="B785" s="3"/>
      <c r="C785" s="63"/>
      <c r="D785" s="3"/>
      <c r="E785" s="3"/>
      <c r="F785" s="3"/>
      <c r="G785" s="3"/>
      <c r="H785" s="3"/>
      <c r="I785" s="3"/>
      <c r="J785" s="3"/>
      <c r="K785" s="3"/>
      <c r="L785" s="3"/>
      <c r="M785" s="3"/>
      <c r="X785" s="3"/>
      <c r="Z785" s="65"/>
    </row>
    <row r="786" spans="1:26" s="1" customFormat="1" x14ac:dyDescent="0.25">
      <c r="A786" s="3"/>
      <c r="B786" s="3"/>
      <c r="C786" s="63"/>
      <c r="D786" s="3"/>
      <c r="E786" s="3"/>
      <c r="F786" s="3"/>
      <c r="G786" s="3"/>
      <c r="H786" s="3"/>
      <c r="I786" s="3"/>
      <c r="J786" s="3"/>
      <c r="K786" s="3"/>
      <c r="L786" s="3"/>
      <c r="M786" s="3"/>
      <c r="X786" s="3"/>
      <c r="Z786" s="65"/>
    </row>
    <row r="787" spans="1:26" s="1" customFormat="1" x14ac:dyDescent="0.25">
      <c r="A787" s="3"/>
      <c r="B787" s="3"/>
      <c r="C787" s="63"/>
      <c r="D787" s="3"/>
      <c r="E787" s="3"/>
      <c r="F787" s="3"/>
      <c r="G787" s="3"/>
      <c r="H787" s="3"/>
      <c r="I787" s="3"/>
      <c r="J787" s="3"/>
      <c r="K787" s="3"/>
      <c r="L787" s="3"/>
      <c r="M787" s="3"/>
      <c r="X787" s="3"/>
      <c r="Z787" s="65"/>
    </row>
    <row r="788" spans="1:26" s="1" customFormat="1" x14ac:dyDescent="0.25">
      <c r="A788" s="3"/>
      <c r="B788" s="3"/>
      <c r="C788" s="63"/>
      <c r="D788" s="3"/>
      <c r="E788" s="3"/>
      <c r="F788" s="3"/>
      <c r="G788" s="3"/>
      <c r="H788" s="3"/>
      <c r="I788" s="3"/>
      <c r="J788" s="3"/>
      <c r="K788" s="3"/>
      <c r="L788" s="3"/>
      <c r="M788" s="3"/>
      <c r="X788" s="3"/>
      <c r="Z788" s="65"/>
    </row>
    <row r="789" spans="1:26" s="1" customFormat="1" x14ac:dyDescent="0.25">
      <c r="A789" s="3"/>
      <c r="B789" s="3"/>
      <c r="C789" s="63"/>
      <c r="D789" s="3"/>
      <c r="E789" s="3"/>
      <c r="F789" s="3"/>
      <c r="G789" s="3"/>
      <c r="H789" s="3"/>
      <c r="I789" s="3"/>
      <c r="J789" s="3"/>
      <c r="K789" s="3"/>
      <c r="L789" s="3"/>
      <c r="M789" s="3"/>
      <c r="X789" s="3"/>
      <c r="Z789" s="65"/>
    </row>
    <row r="790" spans="1:26" s="1" customFormat="1" x14ac:dyDescent="0.25">
      <c r="A790" s="3"/>
      <c r="B790" s="3"/>
      <c r="C790" s="63"/>
      <c r="D790" s="3"/>
      <c r="E790" s="3"/>
      <c r="F790" s="3"/>
      <c r="G790" s="3"/>
      <c r="H790" s="3"/>
      <c r="I790" s="3"/>
      <c r="J790" s="3"/>
      <c r="K790" s="3"/>
      <c r="L790" s="3"/>
      <c r="M790" s="3"/>
      <c r="X790" s="3"/>
      <c r="Z790" s="65"/>
    </row>
    <row r="791" spans="1:26" s="1" customFormat="1" x14ac:dyDescent="0.25">
      <c r="A791" s="3"/>
      <c r="B791" s="3"/>
      <c r="C791" s="63"/>
      <c r="D791" s="3"/>
      <c r="E791" s="3"/>
      <c r="F791" s="3"/>
      <c r="G791" s="3"/>
      <c r="H791" s="3"/>
      <c r="I791" s="3"/>
      <c r="J791" s="3"/>
      <c r="K791" s="3"/>
      <c r="L791" s="3"/>
      <c r="M791" s="3"/>
      <c r="X791" s="3"/>
      <c r="Z791" s="65"/>
    </row>
    <row r="792" spans="1:26" s="1" customFormat="1" x14ac:dyDescent="0.25">
      <c r="A792" s="3"/>
      <c r="B792" s="3"/>
      <c r="C792" s="63"/>
      <c r="D792" s="3"/>
      <c r="E792" s="3"/>
      <c r="F792" s="3"/>
      <c r="G792" s="3"/>
      <c r="H792" s="3"/>
      <c r="I792" s="3"/>
      <c r="J792" s="3"/>
      <c r="K792" s="3"/>
      <c r="L792" s="3"/>
      <c r="M792" s="3"/>
      <c r="X792" s="3"/>
      <c r="Z792" s="65"/>
    </row>
    <row r="793" spans="1:26" s="1" customFormat="1" x14ac:dyDescent="0.25">
      <c r="A793" s="3"/>
      <c r="B793" s="3"/>
      <c r="C793" s="63"/>
      <c r="D793" s="3"/>
      <c r="E793" s="3"/>
      <c r="F793" s="3"/>
      <c r="G793" s="3"/>
      <c r="H793" s="3"/>
      <c r="I793" s="3"/>
      <c r="J793" s="3"/>
      <c r="K793" s="3"/>
      <c r="L793" s="3"/>
      <c r="M793" s="3"/>
      <c r="X793" s="3"/>
      <c r="Z793" s="65"/>
    </row>
    <row r="794" spans="1:26" s="1" customFormat="1" x14ac:dyDescent="0.25">
      <c r="A794" s="3"/>
      <c r="B794" s="3"/>
      <c r="C794" s="63"/>
      <c r="D794" s="3"/>
      <c r="E794" s="3"/>
      <c r="F794" s="3"/>
      <c r="G794" s="3"/>
      <c r="H794" s="3"/>
      <c r="I794" s="3"/>
      <c r="J794" s="3"/>
      <c r="K794" s="3"/>
      <c r="L794" s="3"/>
      <c r="M794" s="3"/>
      <c r="X794" s="3"/>
      <c r="Z794" s="65"/>
    </row>
    <row r="795" spans="1:26" s="1" customFormat="1" x14ac:dyDescent="0.25">
      <c r="A795" s="3"/>
      <c r="B795" s="3"/>
      <c r="C795" s="63"/>
      <c r="D795" s="3"/>
      <c r="E795" s="3"/>
      <c r="F795" s="3"/>
      <c r="G795" s="3"/>
      <c r="H795" s="3"/>
      <c r="I795" s="3"/>
      <c r="J795" s="3"/>
      <c r="K795" s="3"/>
      <c r="L795" s="3"/>
      <c r="M795" s="3"/>
      <c r="X795" s="3"/>
      <c r="Z795" s="65"/>
    </row>
    <row r="796" spans="1:26" s="1" customFormat="1" x14ac:dyDescent="0.25">
      <c r="A796" s="3"/>
      <c r="B796" s="3"/>
      <c r="C796" s="63"/>
      <c r="D796" s="3"/>
      <c r="E796" s="3"/>
      <c r="F796" s="3"/>
      <c r="G796" s="3"/>
      <c r="H796" s="3"/>
      <c r="I796" s="3"/>
      <c r="J796" s="3"/>
      <c r="K796" s="3"/>
      <c r="L796" s="3"/>
      <c r="M796" s="3"/>
      <c r="X796" s="3"/>
      <c r="Z796" s="65"/>
    </row>
    <row r="797" spans="1:26" s="1" customFormat="1" x14ac:dyDescent="0.25">
      <c r="A797" s="3"/>
      <c r="B797" s="3"/>
      <c r="C797" s="63"/>
      <c r="D797" s="3"/>
      <c r="E797" s="3"/>
      <c r="F797" s="3"/>
      <c r="G797" s="3"/>
      <c r="H797" s="3"/>
      <c r="I797" s="3"/>
      <c r="J797" s="3"/>
      <c r="K797" s="3"/>
      <c r="L797" s="3"/>
      <c r="M797" s="3"/>
      <c r="X797" s="3"/>
      <c r="Z797" s="65"/>
    </row>
    <row r="798" spans="1:26" s="1" customFormat="1" x14ac:dyDescent="0.25">
      <c r="A798" s="3"/>
      <c r="B798" s="3"/>
      <c r="C798" s="63"/>
      <c r="D798" s="3"/>
      <c r="E798" s="3"/>
      <c r="F798" s="3"/>
      <c r="G798" s="3"/>
      <c r="H798" s="3"/>
      <c r="I798" s="3"/>
      <c r="J798" s="3"/>
      <c r="K798" s="3"/>
      <c r="L798" s="3"/>
      <c r="M798" s="3"/>
      <c r="X798" s="3"/>
      <c r="Z798" s="65"/>
    </row>
    <row r="799" spans="1:26" s="1" customFormat="1" x14ac:dyDescent="0.25">
      <c r="A799" s="3"/>
      <c r="B799" s="3"/>
      <c r="C799" s="63"/>
      <c r="D799" s="3"/>
      <c r="E799" s="3"/>
      <c r="F799" s="3"/>
      <c r="G799" s="3"/>
      <c r="H799" s="3"/>
      <c r="I799" s="3"/>
      <c r="J799" s="3"/>
      <c r="K799" s="3"/>
      <c r="L799" s="3"/>
      <c r="M799" s="3"/>
      <c r="X799" s="3"/>
      <c r="Z799" s="65"/>
    </row>
    <row r="800" spans="1:26" s="1" customFormat="1" x14ac:dyDescent="0.25">
      <c r="A800" s="3"/>
      <c r="B800" s="3"/>
      <c r="C800" s="63"/>
      <c r="D800" s="3"/>
      <c r="E800" s="3"/>
      <c r="F800" s="3"/>
      <c r="G800" s="3"/>
      <c r="H800" s="3"/>
      <c r="I800" s="3"/>
      <c r="J800" s="3"/>
      <c r="K800" s="3"/>
      <c r="L800" s="3"/>
      <c r="M800" s="3"/>
      <c r="X800" s="3"/>
      <c r="Z800" s="65"/>
    </row>
    <row r="801" spans="1:26" s="1" customFormat="1" x14ac:dyDescent="0.25">
      <c r="A801" s="3"/>
      <c r="B801" s="3"/>
      <c r="C801" s="63"/>
      <c r="D801" s="3"/>
      <c r="E801" s="3"/>
      <c r="F801" s="3"/>
      <c r="G801" s="3"/>
      <c r="H801" s="3"/>
      <c r="I801" s="3"/>
      <c r="J801" s="3"/>
      <c r="K801" s="3"/>
      <c r="L801" s="3"/>
      <c r="M801" s="3"/>
      <c r="X801" s="3"/>
      <c r="Z801" s="65"/>
    </row>
    <row r="802" spans="1:26" s="1" customFormat="1" x14ac:dyDescent="0.25">
      <c r="A802" s="3"/>
      <c r="B802" s="3"/>
      <c r="C802" s="63"/>
      <c r="D802" s="3"/>
      <c r="E802" s="3"/>
      <c r="F802" s="3"/>
      <c r="G802" s="3"/>
      <c r="H802" s="3"/>
      <c r="I802" s="3"/>
      <c r="J802" s="3"/>
      <c r="K802" s="3"/>
      <c r="L802" s="3"/>
      <c r="M802" s="3"/>
      <c r="X802" s="3"/>
      <c r="Z802" s="65"/>
    </row>
    <row r="803" spans="1:26" s="1" customFormat="1" x14ac:dyDescent="0.25">
      <c r="A803" s="3"/>
      <c r="B803" s="3"/>
      <c r="C803" s="63"/>
      <c r="D803" s="3"/>
      <c r="E803" s="3"/>
      <c r="F803" s="3"/>
      <c r="G803" s="3"/>
      <c r="H803" s="3"/>
      <c r="I803" s="3"/>
      <c r="J803" s="3"/>
      <c r="K803" s="3"/>
      <c r="L803" s="3"/>
      <c r="M803" s="3"/>
      <c r="X803" s="3"/>
      <c r="Z803" s="65"/>
    </row>
    <row r="804" spans="1:26" s="1" customFormat="1" x14ac:dyDescent="0.25">
      <c r="A804" s="3"/>
      <c r="B804" s="3"/>
      <c r="C804" s="63"/>
      <c r="D804" s="3"/>
      <c r="E804" s="3"/>
      <c r="F804" s="3"/>
      <c r="G804" s="3"/>
      <c r="H804" s="3"/>
      <c r="I804" s="3"/>
      <c r="J804" s="3"/>
      <c r="K804" s="3"/>
      <c r="L804" s="3"/>
      <c r="M804" s="3"/>
      <c r="X804" s="3"/>
      <c r="Z804" s="65"/>
    </row>
    <row r="805" spans="1:26" s="1" customFormat="1" x14ac:dyDescent="0.25">
      <c r="A805" s="3"/>
      <c r="B805" s="3"/>
      <c r="C805" s="63"/>
      <c r="D805" s="3"/>
      <c r="E805" s="3"/>
      <c r="F805" s="3"/>
      <c r="G805" s="3"/>
      <c r="H805" s="3"/>
      <c r="I805" s="3"/>
      <c r="J805" s="3"/>
      <c r="K805" s="3"/>
      <c r="L805" s="3"/>
      <c r="M805" s="3"/>
      <c r="X805" s="3"/>
      <c r="Z805" s="65"/>
    </row>
    <row r="806" spans="1:26" s="1" customFormat="1" x14ac:dyDescent="0.25">
      <c r="A806" s="3"/>
      <c r="B806" s="3"/>
      <c r="C806" s="63"/>
      <c r="D806" s="3"/>
      <c r="E806" s="3"/>
      <c r="F806" s="3"/>
      <c r="G806" s="3"/>
      <c r="H806" s="3"/>
      <c r="I806" s="3"/>
      <c r="J806" s="3"/>
      <c r="K806" s="3"/>
      <c r="L806" s="3"/>
      <c r="M806" s="3"/>
      <c r="X806" s="3"/>
      <c r="Z806" s="65"/>
    </row>
    <row r="807" spans="1:26" s="1" customFormat="1" x14ac:dyDescent="0.25">
      <c r="A807" s="3"/>
      <c r="B807" s="3"/>
      <c r="C807" s="63"/>
      <c r="D807" s="3"/>
      <c r="E807" s="3"/>
      <c r="F807" s="3"/>
      <c r="G807" s="3"/>
      <c r="H807" s="3"/>
      <c r="I807" s="3"/>
      <c r="J807" s="3"/>
      <c r="K807" s="3"/>
      <c r="L807" s="3"/>
      <c r="M807" s="3"/>
      <c r="X807" s="3"/>
      <c r="Z807" s="65"/>
    </row>
    <row r="808" spans="1:26" s="1" customFormat="1" x14ac:dyDescent="0.25">
      <c r="A808" s="3"/>
      <c r="B808" s="3"/>
      <c r="C808" s="63"/>
      <c r="D808" s="3"/>
      <c r="E808" s="3"/>
      <c r="F808" s="3"/>
      <c r="G808" s="3"/>
      <c r="H808" s="3"/>
      <c r="I808" s="3"/>
      <c r="J808" s="3"/>
      <c r="K808" s="3"/>
      <c r="L808" s="3"/>
      <c r="M808" s="3"/>
      <c r="X808" s="3"/>
      <c r="Z808" s="65"/>
    </row>
    <row r="809" spans="1:26" s="1" customFormat="1" x14ac:dyDescent="0.25">
      <c r="A809" s="3"/>
      <c r="B809" s="3"/>
      <c r="C809" s="63"/>
      <c r="D809" s="3"/>
      <c r="E809" s="3"/>
      <c r="F809" s="3"/>
      <c r="G809" s="3"/>
      <c r="H809" s="3"/>
      <c r="I809" s="3"/>
      <c r="J809" s="3"/>
      <c r="K809" s="3"/>
      <c r="L809" s="3"/>
      <c r="M809" s="3"/>
      <c r="X809" s="3"/>
      <c r="Z809" s="65"/>
    </row>
    <row r="810" spans="1:26" s="1" customFormat="1" x14ac:dyDescent="0.25">
      <c r="A810" s="3"/>
      <c r="B810" s="3"/>
      <c r="C810" s="63"/>
      <c r="D810" s="3"/>
      <c r="E810" s="3"/>
      <c r="F810" s="3"/>
      <c r="G810" s="3"/>
      <c r="H810" s="3"/>
      <c r="I810" s="3"/>
      <c r="J810" s="3"/>
      <c r="K810" s="3"/>
      <c r="L810" s="3"/>
      <c r="M810" s="3"/>
      <c r="X810" s="3"/>
      <c r="Z810" s="65"/>
    </row>
    <row r="811" spans="1:26" s="1" customFormat="1" x14ac:dyDescent="0.25">
      <c r="A811" s="3"/>
      <c r="B811" s="3"/>
      <c r="C811" s="63"/>
      <c r="D811" s="3"/>
      <c r="E811" s="3"/>
      <c r="F811" s="3"/>
      <c r="G811" s="3"/>
      <c r="H811" s="3"/>
      <c r="I811" s="3"/>
      <c r="J811" s="3"/>
      <c r="K811" s="3"/>
      <c r="L811" s="3"/>
      <c r="M811" s="3"/>
      <c r="X811" s="3"/>
      <c r="Z811" s="65"/>
    </row>
    <row r="812" spans="1:26" s="1" customFormat="1" x14ac:dyDescent="0.25">
      <c r="A812" s="3"/>
      <c r="B812" s="3"/>
      <c r="C812" s="63"/>
      <c r="D812" s="3"/>
      <c r="E812" s="3"/>
      <c r="F812" s="3"/>
      <c r="G812" s="3"/>
      <c r="H812" s="3"/>
      <c r="I812" s="3"/>
      <c r="J812" s="3"/>
      <c r="K812" s="3"/>
      <c r="L812" s="3"/>
      <c r="M812" s="3"/>
      <c r="X812" s="3"/>
      <c r="Z812" s="65"/>
    </row>
    <row r="813" spans="1:26" s="1" customFormat="1" x14ac:dyDescent="0.25">
      <c r="A813" s="3"/>
      <c r="B813" s="3"/>
      <c r="C813" s="63"/>
      <c r="D813" s="3"/>
      <c r="E813" s="3"/>
      <c r="F813" s="3"/>
      <c r="G813" s="3"/>
      <c r="H813" s="3"/>
      <c r="I813" s="3"/>
      <c r="J813" s="3"/>
      <c r="K813" s="3"/>
      <c r="L813" s="3"/>
      <c r="M813" s="3"/>
      <c r="X813" s="3"/>
      <c r="Z813" s="65"/>
    </row>
    <row r="814" spans="1:26" s="1" customFormat="1" x14ac:dyDescent="0.25">
      <c r="A814" s="3"/>
      <c r="B814" s="3"/>
      <c r="C814" s="63"/>
      <c r="D814" s="3"/>
      <c r="E814" s="3"/>
      <c r="F814" s="3"/>
      <c r="G814" s="3"/>
      <c r="H814" s="3"/>
      <c r="I814" s="3"/>
      <c r="J814" s="3"/>
      <c r="K814" s="3"/>
      <c r="L814" s="3"/>
      <c r="M814" s="3"/>
      <c r="X814" s="3"/>
      <c r="Z814" s="65"/>
    </row>
    <row r="815" spans="1:26" s="1" customFormat="1" x14ac:dyDescent="0.25">
      <c r="A815" s="3"/>
      <c r="B815" s="3"/>
      <c r="C815" s="63"/>
      <c r="D815" s="3"/>
      <c r="E815" s="3"/>
      <c r="F815" s="3"/>
      <c r="G815" s="3"/>
      <c r="H815" s="3"/>
      <c r="I815" s="3"/>
      <c r="J815" s="3"/>
      <c r="K815" s="3"/>
      <c r="L815" s="3"/>
      <c r="M815" s="3"/>
      <c r="X815" s="3"/>
      <c r="Z815" s="65"/>
    </row>
    <row r="816" spans="1:26" s="1" customFormat="1" x14ac:dyDescent="0.25">
      <c r="A816" s="3"/>
      <c r="B816" s="3"/>
      <c r="C816" s="63"/>
      <c r="D816" s="3"/>
      <c r="E816" s="3"/>
      <c r="F816" s="3"/>
      <c r="G816" s="3"/>
      <c r="H816" s="3"/>
      <c r="I816" s="3"/>
      <c r="J816" s="3"/>
      <c r="K816" s="3"/>
      <c r="L816" s="3"/>
      <c r="M816" s="3"/>
      <c r="X816" s="3"/>
      <c r="Z816" s="65"/>
    </row>
    <row r="817" spans="1:26" s="1" customFormat="1" x14ac:dyDescent="0.25">
      <c r="A817" s="3"/>
      <c r="B817" s="3"/>
      <c r="C817" s="63"/>
      <c r="D817" s="3"/>
      <c r="E817" s="3"/>
      <c r="F817" s="3"/>
      <c r="G817" s="3"/>
      <c r="H817" s="3"/>
      <c r="I817" s="3"/>
      <c r="J817" s="3"/>
      <c r="K817" s="3"/>
      <c r="L817" s="3"/>
      <c r="M817" s="3"/>
      <c r="X817" s="3"/>
      <c r="Z817" s="65"/>
    </row>
    <row r="818" spans="1:26" s="1" customFormat="1" x14ac:dyDescent="0.25">
      <c r="A818" s="3"/>
      <c r="B818" s="3"/>
      <c r="C818" s="63"/>
      <c r="D818" s="3"/>
      <c r="E818" s="3"/>
      <c r="F818" s="3"/>
      <c r="G818" s="3"/>
      <c r="H818" s="3"/>
      <c r="I818" s="3"/>
      <c r="J818" s="3"/>
      <c r="K818" s="3"/>
      <c r="L818" s="3"/>
      <c r="M818" s="3"/>
      <c r="X818" s="3"/>
      <c r="Z818" s="65"/>
    </row>
    <row r="819" spans="1:26" s="1" customFormat="1" x14ac:dyDescent="0.25">
      <c r="A819" s="3"/>
      <c r="B819" s="3"/>
      <c r="C819" s="63"/>
      <c r="D819" s="3"/>
      <c r="E819" s="3"/>
      <c r="F819" s="3"/>
      <c r="G819" s="3"/>
      <c r="H819" s="3"/>
      <c r="I819" s="3"/>
      <c r="J819" s="3"/>
      <c r="K819" s="3"/>
      <c r="L819" s="3"/>
      <c r="M819" s="3"/>
      <c r="X819" s="3"/>
      <c r="Z819" s="65"/>
    </row>
    <row r="820" spans="1:26" s="1" customFormat="1" x14ac:dyDescent="0.25">
      <c r="A820" s="3"/>
      <c r="B820" s="3"/>
      <c r="C820" s="63"/>
      <c r="D820" s="3"/>
      <c r="E820" s="3"/>
      <c r="F820" s="3"/>
      <c r="G820" s="3"/>
      <c r="H820" s="3"/>
      <c r="I820" s="3"/>
      <c r="J820" s="3"/>
      <c r="K820" s="3"/>
      <c r="L820" s="3"/>
      <c r="M820" s="3"/>
      <c r="X820" s="3"/>
      <c r="Z820" s="65"/>
    </row>
    <row r="821" spans="1:26" s="1" customFormat="1" x14ac:dyDescent="0.25">
      <c r="A821" s="3"/>
      <c r="B821" s="3"/>
      <c r="C821" s="63"/>
      <c r="D821" s="3"/>
      <c r="E821" s="3"/>
      <c r="F821" s="3"/>
      <c r="G821" s="3"/>
      <c r="H821" s="3"/>
      <c r="I821" s="3"/>
      <c r="J821" s="3"/>
      <c r="K821" s="3"/>
      <c r="L821" s="3"/>
      <c r="M821" s="3"/>
      <c r="X821" s="3"/>
      <c r="Z821" s="65"/>
    </row>
    <row r="822" spans="1:26" s="1" customFormat="1" x14ac:dyDescent="0.25">
      <c r="A822" s="3"/>
      <c r="B822" s="3"/>
      <c r="C822" s="63"/>
      <c r="D822" s="3"/>
      <c r="E822" s="3"/>
      <c r="F822" s="3"/>
      <c r="G822" s="3"/>
      <c r="H822" s="3"/>
      <c r="I822" s="3"/>
      <c r="J822" s="3"/>
      <c r="K822" s="3"/>
      <c r="L822" s="3"/>
      <c r="M822" s="3"/>
      <c r="X822" s="3"/>
      <c r="Z822" s="65"/>
    </row>
    <row r="823" spans="1:26" s="1" customFormat="1" x14ac:dyDescent="0.25">
      <c r="A823" s="3"/>
      <c r="B823" s="3"/>
      <c r="C823" s="63"/>
      <c r="D823" s="3"/>
      <c r="E823" s="3"/>
      <c r="F823" s="3"/>
      <c r="G823" s="3"/>
      <c r="H823" s="3"/>
      <c r="I823" s="3"/>
      <c r="J823" s="3"/>
      <c r="K823" s="3"/>
      <c r="L823" s="3"/>
      <c r="M823" s="3"/>
      <c r="X823" s="3"/>
      <c r="Z823" s="65"/>
    </row>
    <row r="824" spans="1:26" s="1" customFormat="1" x14ac:dyDescent="0.25">
      <c r="A824" s="3"/>
      <c r="B824" s="3"/>
      <c r="C824" s="63"/>
      <c r="D824" s="3"/>
      <c r="E824" s="3"/>
      <c r="F824" s="3"/>
      <c r="G824" s="3"/>
      <c r="H824" s="3"/>
      <c r="I824" s="3"/>
      <c r="J824" s="3"/>
      <c r="K824" s="3"/>
      <c r="L824" s="3"/>
      <c r="M824" s="3"/>
      <c r="X824" s="3"/>
      <c r="Z824" s="65"/>
    </row>
    <row r="825" spans="1:26" s="1" customFormat="1" x14ac:dyDescent="0.25">
      <c r="A825" s="3"/>
      <c r="B825" s="3"/>
      <c r="C825" s="63"/>
      <c r="D825" s="3"/>
      <c r="E825" s="3"/>
      <c r="F825" s="3"/>
      <c r="G825" s="3"/>
      <c r="H825" s="3"/>
      <c r="I825" s="3"/>
      <c r="J825" s="3"/>
      <c r="K825" s="3"/>
      <c r="L825" s="3"/>
      <c r="M825" s="3"/>
      <c r="X825" s="3"/>
      <c r="Z825" s="65"/>
    </row>
    <row r="826" spans="1:26" s="1" customFormat="1" x14ac:dyDescent="0.25">
      <c r="A826" s="3"/>
      <c r="B826" s="3"/>
      <c r="C826" s="63"/>
      <c r="D826" s="3"/>
      <c r="E826" s="3"/>
      <c r="F826" s="3"/>
      <c r="G826" s="3"/>
      <c r="H826" s="3"/>
      <c r="I826" s="3"/>
      <c r="J826" s="3"/>
      <c r="K826" s="3"/>
      <c r="L826" s="3"/>
      <c r="M826" s="3"/>
      <c r="X826" s="3"/>
      <c r="Z826" s="65"/>
    </row>
    <row r="827" spans="1:26" s="1" customFormat="1" x14ac:dyDescent="0.25">
      <c r="A827" s="3"/>
      <c r="B827" s="3"/>
      <c r="C827" s="63"/>
      <c r="D827" s="3"/>
      <c r="E827" s="3"/>
      <c r="F827" s="3"/>
      <c r="G827" s="3"/>
      <c r="H827" s="3"/>
      <c r="I827" s="3"/>
      <c r="J827" s="3"/>
      <c r="K827" s="3"/>
      <c r="L827" s="3"/>
      <c r="M827" s="3"/>
      <c r="X827" s="3"/>
      <c r="Z827" s="65"/>
    </row>
    <row r="828" spans="1:26" s="1" customFormat="1" x14ac:dyDescent="0.25">
      <c r="A828" s="3"/>
      <c r="B828" s="3"/>
      <c r="C828" s="63"/>
      <c r="D828" s="3"/>
      <c r="E828" s="3"/>
      <c r="F828" s="3"/>
      <c r="G828" s="3"/>
      <c r="H828" s="3"/>
      <c r="I828" s="3"/>
      <c r="J828" s="3"/>
      <c r="K828" s="3"/>
      <c r="L828" s="3"/>
      <c r="M828" s="3"/>
      <c r="X828" s="3"/>
      <c r="Z828" s="65"/>
    </row>
    <row r="829" spans="1:26" s="1" customFormat="1" x14ac:dyDescent="0.25">
      <c r="A829" s="3"/>
      <c r="B829" s="3"/>
      <c r="C829" s="63"/>
      <c r="D829" s="3"/>
      <c r="E829" s="3"/>
      <c r="F829" s="3"/>
      <c r="G829" s="3"/>
      <c r="H829" s="3"/>
      <c r="I829" s="3"/>
      <c r="J829" s="3"/>
      <c r="K829" s="3"/>
      <c r="L829" s="3"/>
      <c r="M829" s="3"/>
      <c r="X829" s="3"/>
      <c r="Z829" s="65"/>
    </row>
    <row r="830" spans="1:26" s="1" customFormat="1" x14ac:dyDescent="0.25">
      <c r="A830" s="3"/>
      <c r="B830" s="3"/>
      <c r="C830" s="63"/>
      <c r="D830" s="3"/>
      <c r="E830" s="3"/>
      <c r="F830" s="3"/>
      <c r="G830" s="3"/>
      <c r="H830" s="3"/>
      <c r="I830" s="3"/>
      <c r="J830" s="3"/>
      <c r="K830" s="3"/>
      <c r="L830" s="3"/>
      <c r="M830" s="3"/>
      <c r="X830" s="3"/>
      <c r="Z830" s="65"/>
    </row>
    <row r="831" spans="1:26" s="1" customFormat="1" x14ac:dyDescent="0.25">
      <c r="A831" s="3"/>
      <c r="B831" s="3"/>
      <c r="C831" s="63"/>
      <c r="D831" s="3"/>
      <c r="E831" s="3"/>
      <c r="F831" s="3"/>
      <c r="G831" s="3"/>
      <c r="H831" s="3"/>
      <c r="I831" s="3"/>
      <c r="J831" s="3"/>
      <c r="K831" s="3"/>
      <c r="L831" s="3"/>
      <c r="M831" s="3"/>
      <c r="X831" s="3"/>
      <c r="Z831" s="65"/>
    </row>
    <row r="832" spans="1:26" s="1" customFormat="1" x14ac:dyDescent="0.25">
      <c r="A832" s="3"/>
      <c r="B832" s="3"/>
      <c r="C832" s="63"/>
      <c r="D832" s="3"/>
      <c r="E832" s="3"/>
      <c r="F832" s="3"/>
      <c r="G832" s="3"/>
      <c r="H832" s="3"/>
      <c r="I832" s="3"/>
      <c r="J832" s="3"/>
      <c r="K832" s="3"/>
      <c r="L832" s="3"/>
      <c r="M832" s="3"/>
      <c r="X832" s="3"/>
      <c r="Z832" s="65"/>
    </row>
    <row r="833" spans="1:26" s="1" customFormat="1" x14ac:dyDescent="0.25">
      <c r="A833" s="3"/>
      <c r="B833" s="3"/>
      <c r="C833" s="63"/>
      <c r="D833" s="3"/>
      <c r="E833" s="3"/>
      <c r="F833" s="3"/>
      <c r="G833" s="3"/>
      <c r="H833" s="3"/>
      <c r="I833" s="3"/>
      <c r="J833" s="3"/>
      <c r="K833" s="3"/>
      <c r="L833" s="3"/>
      <c r="M833" s="3"/>
      <c r="X833" s="3"/>
      <c r="Z833" s="65"/>
    </row>
    <row r="834" spans="1:26" s="1" customFormat="1" x14ac:dyDescent="0.25">
      <c r="A834" s="3"/>
      <c r="B834" s="3"/>
      <c r="C834" s="63"/>
      <c r="D834" s="3"/>
      <c r="E834" s="3"/>
      <c r="F834" s="3"/>
      <c r="G834" s="3"/>
      <c r="H834" s="3"/>
      <c r="I834" s="3"/>
      <c r="J834" s="3"/>
      <c r="K834" s="3"/>
      <c r="L834" s="3"/>
      <c r="M834" s="3"/>
      <c r="X834" s="3"/>
      <c r="Z834" s="65"/>
    </row>
    <row r="835" spans="1:26" s="1" customFormat="1" x14ac:dyDescent="0.25">
      <c r="A835" s="3"/>
      <c r="B835" s="3"/>
      <c r="C835" s="63"/>
      <c r="D835" s="3"/>
      <c r="E835" s="3"/>
      <c r="F835" s="3"/>
      <c r="G835" s="3"/>
      <c r="H835" s="3"/>
      <c r="I835" s="3"/>
      <c r="J835" s="3"/>
      <c r="K835" s="3"/>
      <c r="L835" s="3"/>
      <c r="M835" s="3"/>
      <c r="X835" s="3"/>
      <c r="Z835" s="65"/>
    </row>
    <row r="836" spans="1:26" s="1" customFormat="1" x14ac:dyDescent="0.25">
      <c r="A836" s="3"/>
      <c r="B836" s="3"/>
      <c r="C836" s="63"/>
      <c r="D836" s="3"/>
      <c r="E836" s="3"/>
      <c r="F836" s="3"/>
      <c r="G836" s="3"/>
      <c r="H836" s="3"/>
      <c r="I836" s="3"/>
      <c r="J836" s="3"/>
      <c r="K836" s="3"/>
      <c r="L836" s="3"/>
      <c r="M836" s="3"/>
      <c r="X836" s="3"/>
      <c r="Z836" s="65"/>
    </row>
    <row r="837" spans="1:26" s="1" customFormat="1" x14ac:dyDescent="0.25">
      <c r="A837" s="3"/>
      <c r="B837" s="3"/>
      <c r="C837" s="63"/>
      <c r="D837" s="3"/>
      <c r="E837" s="3"/>
      <c r="F837" s="3"/>
      <c r="G837" s="3"/>
      <c r="H837" s="3"/>
      <c r="I837" s="3"/>
      <c r="J837" s="3"/>
      <c r="K837" s="3"/>
      <c r="L837" s="3"/>
      <c r="M837" s="3"/>
      <c r="X837" s="3"/>
      <c r="Z837" s="65"/>
    </row>
    <row r="838" spans="1:26" s="1" customFormat="1" x14ac:dyDescent="0.25">
      <c r="A838" s="3"/>
      <c r="B838" s="3"/>
      <c r="C838" s="63"/>
      <c r="D838" s="3"/>
      <c r="E838" s="3"/>
      <c r="F838" s="3"/>
      <c r="G838" s="3"/>
      <c r="H838" s="3"/>
      <c r="I838" s="3"/>
      <c r="J838" s="3"/>
      <c r="K838" s="3"/>
      <c r="L838" s="3"/>
      <c r="M838" s="3"/>
      <c r="X838" s="3"/>
      <c r="Z838" s="65"/>
    </row>
    <row r="839" spans="1:26" s="1" customFormat="1" x14ac:dyDescent="0.25">
      <c r="A839" s="3"/>
      <c r="B839" s="3"/>
      <c r="C839" s="63"/>
      <c r="D839" s="3"/>
      <c r="E839" s="3"/>
      <c r="F839" s="3"/>
      <c r="G839" s="3"/>
      <c r="H839" s="3"/>
      <c r="I839" s="3"/>
      <c r="J839" s="3"/>
      <c r="K839" s="3"/>
      <c r="L839" s="3"/>
      <c r="M839" s="3"/>
      <c r="X839" s="3"/>
      <c r="Z839" s="65"/>
    </row>
    <row r="840" spans="1:26" s="1" customFormat="1" x14ac:dyDescent="0.25">
      <c r="A840" s="3"/>
      <c r="B840" s="3"/>
      <c r="C840" s="63"/>
      <c r="D840" s="3"/>
      <c r="E840" s="3"/>
      <c r="F840" s="3"/>
      <c r="G840" s="3"/>
      <c r="H840" s="3"/>
      <c r="I840" s="3"/>
      <c r="J840" s="3"/>
      <c r="K840" s="3"/>
      <c r="L840" s="3"/>
      <c r="M840" s="3"/>
      <c r="X840" s="3"/>
      <c r="Z840" s="65"/>
    </row>
    <row r="841" spans="1:26" s="1" customFormat="1" x14ac:dyDescent="0.25">
      <c r="A841" s="3"/>
      <c r="B841" s="3"/>
      <c r="C841" s="63"/>
      <c r="D841" s="3"/>
      <c r="E841" s="3"/>
      <c r="F841" s="3"/>
      <c r="G841" s="3"/>
      <c r="H841" s="3"/>
      <c r="I841" s="3"/>
      <c r="J841" s="3"/>
      <c r="K841" s="3"/>
      <c r="L841" s="3"/>
      <c r="M841" s="3"/>
      <c r="X841" s="3"/>
      <c r="Z841" s="65"/>
    </row>
    <row r="842" spans="1:26" s="1" customFormat="1" x14ac:dyDescent="0.25">
      <c r="A842" s="3"/>
      <c r="B842" s="3"/>
      <c r="C842" s="63"/>
      <c r="D842" s="3"/>
      <c r="E842" s="3"/>
      <c r="F842" s="3"/>
      <c r="G842" s="3"/>
      <c r="H842" s="3"/>
      <c r="I842" s="3"/>
      <c r="J842" s="3"/>
      <c r="K842" s="3"/>
      <c r="L842" s="3"/>
      <c r="M842" s="3"/>
      <c r="X842" s="3"/>
      <c r="Z842" s="65"/>
    </row>
    <row r="843" spans="1:26" s="1" customFormat="1" x14ac:dyDescent="0.25">
      <c r="A843" s="3"/>
      <c r="B843" s="3"/>
      <c r="C843" s="63"/>
      <c r="D843" s="3"/>
      <c r="E843" s="3"/>
      <c r="F843" s="3"/>
      <c r="G843" s="3"/>
      <c r="H843" s="3"/>
      <c r="I843" s="3"/>
      <c r="J843" s="3"/>
      <c r="K843" s="3"/>
      <c r="L843" s="3"/>
      <c r="M843" s="3"/>
      <c r="X843" s="3"/>
      <c r="Z843" s="65"/>
    </row>
    <row r="844" spans="1:26" s="1" customFormat="1" x14ac:dyDescent="0.25">
      <c r="A844" s="3"/>
      <c r="B844" s="3"/>
      <c r="C844" s="63"/>
      <c r="D844" s="3"/>
      <c r="E844" s="3"/>
      <c r="F844" s="3"/>
      <c r="G844" s="3"/>
      <c r="H844" s="3"/>
      <c r="I844" s="3"/>
      <c r="J844" s="3"/>
      <c r="K844" s="3"/>
      <c r="L844" s="3"/>
      <c r="M844" s="3"/>
      <c r="X844" s="3"/>
      <c r="Z844" s="65"/>
    </row>
    <row r="845" spans="1:26" s="1" customFormat="1" x14ac:dyDescent="0.25">
      <c r="A845" s="3"/>
      <c r="B845" s="3"/>
      <c r="C845" s="63"/>
      <c r="D845" s="3"/>
      <c r="E845" s="3"/>
      <c r="F845" s="3"/>
      <c r="G845" s="3"/>
      <c r="H845" s="3"/>
      <c r="I845" s="3"/>
      <c r="J845" s="3"/>
      <c r="K845" s="3"/>
      <c r="L845" s="3"/>
      <c r="M845" s="3"/>
      <c r="X845" s="3"/>
      <c r="Z845" s="65"/>
    </row>
    <row r="846" spans="1:26" s="1" customFormat="1" x14ac:dyDescent="0.25">
      <c r="A846" s="3"/>
      <c r="B846" s="3"/>
      <c r="C846" s="63"/>
      <c r="D846" s="3"/>
      <c r="E846" s="3"/>
      <c r="F846" s="3"/>
      <c r="G846" s="3"/>
      <c r="H846" s="3"/>
      <c r="I846" s="3"/>
      <c r="J846" s="3"/>
      <c r="K846" s="3"/>
      <c r="L846" s="3"/>
      <c r="M846" s="3"/>
      <c r="X846" s="3"/>
      <c r="Z846" s="65"/>
    </row>
    <row r="847" spans="1:26" s="1" customFormat="1" x14ac:dyDescent="0.25">
      <c r="A847" s="3"/>
      <c r="B847" s="3"/>
      <c r="C847" s="63"/>
      <c r="D847" s="3"/>
      <c r="E847" s="3"/>
      <c r="F847" s="3"/>
      <c r="G847" s="3"/>
      <c r="H847" s="3"/>
      <c r="I847" s="3"/>
      <c r="J847" s="3"/>
      <c r="K847" s="3"/>
      <c r="L847" s="3"/>
      <c r="M847" s="3"/>
      <c r="X847" s="3"/>
      <c r="Z847" s="65"/>
    </row>
    <row r="848" spans="1:26" s="1" customFormat="1" x14ac:dyDescent="0.25">
      <c r="A848" s="3"/>
      <c r="B848" s="3"/>
      <c r="C848" s="63"/>
      <c r="D848" s="3"/>
      <c r="E848" s="3"/>
      <c r="F848" s="3"/>
      <c r="G848" s="3"/>
      <c r="H848" s="3"/>
      <c r="I848" s="3"/>
      <c r="J848" s="3"/>
      <c r="K848" s="3"/>
      <c r="L848" s="3"/>
      <c r="M848" s="3"/>
      <c r="X848" s="3"/>
      <c r="Z848" s="65"/>
    </row>
    <row r="849" spans="1:26" s="1" customFormat="1" x14ac:dyDescent="0.25">
      <c r="A849" s="3"/>
      <c r="B849" s="3"/>
      <c r="C849" s="63"/>
      <c r="D849" s="3"/>
      <c r="E849" s="3"/>
      <c r="F849" s="3"/>
      <c r="G849" s="3"/>
      <c r="H849" s="3"/>
      <c r="I849" s="3"/>
      <c r="J849" s="3"/>
      <c r="K849" s="3"/>
      <c r="L849" s="3"/>
      <c r="M849" s="3"/>
      <c r="X849" s="3"/>
      <c r="Z849" s="65"/>
    </row>
    <row r="850" spans="1:26" s="1" customFormat="1" x14ac:dyDescent="0.25">
      <c r="A850" s="3"/>
      <c r="B850" s="3"/>
      <c r="C850" s="63"/>
      <c r="D850" s="3"/>
      <c r="E850" s="3"/>
      <c r="F850" s="3"/>
      <c r="G850" s="3"/>
      <c r="H850" s="3"/>
      <c r="I850" s="3"/>
      <c r="J850" s="3"/>
      <c r="K850" s="3"/>
      <c r="L850" s="3"/>
      <c r="M850" s="3"/>
      <c r="X850" s="3"/>
      <c r="Z850" s="65"/>
    </row>
    <row r="851" spans="1:26" s="1" customFormat="1" x14ac:dyDescent="0.25">
      <c r="A851" s="3"/>
      <c r="B851" s="3"/>
      <c r="C851" s="63"/>
      <c r="D851" s="3"/>
      <c r="E851" s="3"/>
      <c r="F851" s="3"/>
      <c r="G851" s="3"/>
      <c r="H851" s="3"/>
      <c r="I851" s="3"/>
      <c r="J851" s="3"/>
      <c r="K851" s="3"/>
      <c r="L851" s="3"/>
      <c r="M851" s="3"/>
      <c r="X851" s="3"/>
      <c r="Z851" s="65"/>
    </row>
    <row r="852" spans="1:26" s="1" customFormat="1" x14ac:dyDescent="0.25">
      <c r="A852" s="3"/>
      <c r="B852" s="3"/>
      <c r="C852" s="63"/>
      <c r="D852" s="3"/>
      <c r="E852" s="3"/>
      <c r="F852" s="3"/>
      <c r="G852" s="3"/>
      <c r="H852" s="3"/>
      <c r="I852" s="3"/>
      <c r="J852" s="3"/>
      <c r="K852" s="3"/>
      <c r="L852" s="3"/>
      <c r="M852" s="3"/>
      <c r="X852" s="3"/>
      <c r="Z852" s="65"/>
    </row>
    <row r="853" spans="1:26" s="1" customFormat="1" x14ac:dyDescent="0.25">
      <c r="A853" s="3"/>
      <c r="B853" s="3"/>
      <c r="C853" s="63"/>
      <c r="D853" s="3"/>
      <c r="E853" s="3"/>
      <c r="F853" s="3"/>
      <c r="G853" s="3"/>
      <c r="H853" s="3"/>
      <c r="I853" s="3"/>
      <c r="J853" s="3"/>
      <c r="K853" s="3"/>
      <c r="L853" s="3"/>
      <c r="M853" s="3"/>
      <c r="X853" s="3"/>
      <c r="Z853" s="65"/>
    </row>
    <row r="854" spans="1:26" s="1" customFormat="1" x14ac:dyDescent="0.25">
      <c r="A854" s="3"/>
      <c r="B854" s="3"/>
      <c r="C854" s="63"/>
      <c r="D854" s="3"/>
      <c r="E854" s="3"/>
      <c r="F854" s="3"/>
      <c r="G854" s="3"/>
      <c r="H854" s="3"/>
      <c r="I854" s="3"/>
      <c r="J854" s="3"/>
      <c r="K854" s="3"/>
      <c r="L854" s="3"/>
      <c r="M854" s="3"/>
      <c r="X854" s="3"/>
      <c r="Z854" s="65"/>
    </row>
    <row r="855" spans="1:26" s="1" customFormat="1" x14ac:dyDescent="0.25">
      <c r="A855" s="3"/>
      <c r="B855" s="3"/>
      <c r="C855" s="63"/>
      <c r="D855" s="3"/>
      <c r="E855" s="3"/>
      <c r="F855" s="3"/>
      <c r="G855" s="3"/>
      <c r="H855" s="3"/>
      <c r="I855" s="3"/>
      <c r="J855" s="3"/>
      <c r="K855" s="3"/>
      <c r="L855" s="3"/>
      <c r="M855" s="3"/>
      <c r="X855" s="3"/>
      <c r="Z855" s="65"/>
    </row>
    <row r="856" spans="1:26" s="1" customFormat="1" x14ac:dyDescent="0.25">
      <c r="A856" s="3"/>
      <c r="B856" s="3"/>
      <c r="C856" s="63"/>
      <c r="D856" s="3"/>
      <c r="E856" s="3"/>
      <c r="F856" s="3"/>
      <c r="G856" s="3"/>
      <c r="H856" s="3"/>
      <c r="I856" s="3"/>
      <c r="J856" s="3"/>
      <c r="K856" s="3"/>
      <c r="L856" s="3"/>
      <c r="M856" s="3"/>
      <c r="X856" s="3"/>
      <c r="Z856" s="65"/>
    </row>
    <row r="857" spans="1:26" s="1" customFormat="1" x14ac:dyDescent="0.25">
      <c r="A857" s="3"/>
      <c r="B857" s="3"/>
      <c r="C857" s="63"/>
      <c r="D857" s="3"/>
      <c r="E857" s="3"/>
      <c r="F857" s="3"/>
      <c r="G857" s="3"/>
      <c r="H857" s="3"/>
      <c r="I857" s="3"/>
      <c r="J857" s="3"/>
      <c r="K857" s="3"/>
      <c r="L857" s="3"/>
      <c r="M857" s="3"/>
      <c r="X857" s="3"/>
      <c r="Z857" s="65"/>
    </row>
    <row r="858" spans="1:26" s="1" customFormat="1" x14ac:dyDescent="0.25">
      <c r="A858" s="3"/>
      <c r="B858" s="3"/>
      <c r="C858" s="63"/>
      <c r="D858" s="3"/>
      <c r="E858" s="3"/>
      <c r="F858" s="3"/>
      <c r="G858" s="3"/>
      <c r="H858" s="3"/>
      <c r="I858" s="3"/>
      <c r="J858" s="3"/>
      <c r="K858" s="3"/>
      <c r="L858" s="3"/>
      <c r="M858" s="3"/>
      <c r="X858" s="3"/>
      <c r="Z858" s="65"/>
    </row>
    <row r="859" spans="1:26" s="1" customFormat="1" x14ac:dyDescent="0.25">
      <c r="A859" s="3"/>
      <c r="B859" s="3"/>
      <c r="C859" s="63"/>
      <c r="D859" s="3"/>
      <c r="E859" s="3"/>
      <c r="F859" s="3"/>
      <c r="G859" s="3"/>
      <c r="H859" s="3"/>
      <c r="I859" s="3"/>
      <c r="J859" s="3"/>
      <c r="K859" s="3"/>
      <c r="L859" s="3"/>
      <c r="M859" s="3"/>
      <c r="X859" s="3"/>
      <c r="Z859" s="65"/>
    </row>
    <row r="860" spans="1:26" s="1" customFormat="1" x14ac:dyDescent="0.25">
      <c r="A860" s="3"/>
      <c r="B860" s="3"/>
      <c r="C860" s="63"/>
      <c r="D860" s="3"/>
      <c r="E860" s="3"/>
      <c r="F860" s="3"/>
      <c r="G860" s="3"/>
      <c r="H860" s="3"/>
      <c r="I860" s="3"/>
      <c r="J860" s="3"/>
      <c r="K860" s="3"/>
      <c r="L860" s="3"/>
      <c r="M860" s="3"/>
      <c r="X860" s="3"/>
      <c r="Z860" s="65"/>
    </row>
    <row r="861" spans="1:26" s="1" customFormat="1" x14ac:dyDescent="0.25">
      <c r="A861" s="3"/>
      <c r="B861" s="3"/>
      <c r="C861" s="63"/>
      <c r="D861" s="3"/>
      <c r="E861" s="3"/>
      <c r="F861" s="3"/>
      <c r="G861" s="3"/>
      <c r="H861" s="3"/>
      <c r="I861" s="3"/>
      <c r="J861" s="3"/>
      <c r="K861" s="3"/>
      <c r="L861" s="3"/>
      <c r="M861" s="3"/>
      <c r="X861" s="3"/>
      <c r="Z861" s="65"/>
    </row>
    <row r="862" spans="1:26" s="1" customFormat="1" x14ac:dyDescent="0.25">
      <c r="A862" s="3"/>
      <c r="B862" s="3"/>
      <c r="C862" s="63"/>
      <c r="D862" s="3"/>
      <c r="E862" s="3"/>
      <c r="F862" s="3"/>
      <c r="G862" s="3"/>
      <c r="H862" s="3"/>
      <c r="I862" s="3"/>
      <c r="J862" s="3"/>
      <c r="K862" s="3"/>
      <c r="L862" s="3"/>
      <c r="M862" s="3"/>
      <c r="X862" s="3"/>
      <c r="Z862" s="65"/>
    </row>
    <row r="863" spans="1:26" s="1" customFormat="1" x14ac:dyDescent="0.25">
      <c r="A863" s="3"/>
      <c r="B863" s="3"/>
      <c r="C863" s="63"/>
      <c r="D863" s="3"/>
      <c r="E863" s="3"/>
      <c r="F863" s="3"/>
      <c r="G863" s="3"/>
      <c r="H863" s="3"/>
      <c r="I863" s="3"/>
      <c r="J863" s="3"/>
      <c r="K863" s="3"/>
      <c r="L863" s="3"/>
      <c r="M863" s="3"/>
      <c r="X863" s="3"/>
      <c r="Z863" s="65"/>
    </row>
    <row r="864" spans="1:26" s="1" customFormat="1" x14ac:dyDescent="0.25">
      <c r="A864" s="3"/>
      <c r="B864" s="3"/>
      <c r="C864" s="63"/>
      <c r="D864" s="3"/>
      <c r="E864" s="3"/>
      <c r="F864" s="3"/>
      <c r="G864" s="3"/>
      <c r="H864" s="3"/>
      <c r="I864" s="3"/>
      <c r="J864" s="3"/>
      <c r="K864" s="3"/>
      <c r="L864" s="3"/>
      <c r="M864" s="3"/>
      <c r="X864" s="3"/>
      <c r="Z864" s="65"/>
    </row>
    <row r="865" spans="1:26" s="1" customFormat="1" x14ac:dyDescent="0.25">
      <c r="A865" s="3"/>
      <c r="B865" s="3"/>
      <c r="C865" s="63"/>
      <c r="D865" s="3"/>
      <c r="E865" s="3"/>
      <c r="F865" s="3"/>
      <c r="G865" s="3"/>
      <c r="H865" s="3"/>
      <c r="I865" s="3"/>
      <c r="J865" s="3"/>
      <c r="K865" s="3"/>
      <c r="L865" s="3"/>
      <c r="M865" s="3"/>
      <c r="X865" s="3"/>
      <c r="Z865" s="65"/>
    </row>
    <row r="866" spans="1:26" s="1" customFormat="1" x14ac:dyDescent="0.25">
      <c r="A866" s="3"/>
      <c r="B866" s="3"/>
      <c r="C866" s="63"/>
      <c r="D866" s="3"/>
      <c r="E866" s="3"/>
      <c r="F866" s="3"/>
      <c r="G866" s="3"/>
      <c r="H866" s="3"/>
      <c r="I866" s="3"/>
      <c r="J866" s="3"/>
      <c r="K866" s="3"/>
      <c r="L866" s="3"/>
      <c r="M866" s="3"/>
      <c r="X866" s="3"/>
      <c r="Z866" s="65"/>
    </row>
    <row r="867" spans="1:26" s="1" customFormat="1" x14ac:dyDescent="0.25">
      <c r="A867" s="3"/>
      <c r="B867" s="3"/>
      <c r="C867" s="63"/>
      <c r="D867" s="3"/>
      <c r="E867" s="3"/>
      <c r="F867" s="3"/>
      <c r="G867" s="3"/>
      <c r="H867" s="3"/>
      <c r="I867" s="3"/>
      <c r="J867" s="3"/>
      <c r="K867" s="3"/>
      <c r="L867" s="3"/>
      <c r="M867" s="3"/>
      <c r="X867" s="3"/>
      <c r="Z867" s="65"/>
    </row>
    <row r="868" spans="1:26" s="1" customFormat="1" x14ac:dyDescent="0.25">
      <c r="A868" s="3"/>
      <c r="B868" s="3"/>
      <c r="C868" s="63"/>
      <c r="D868" s="3"/>
      <c r="E868" s="3"/>
      <c r="F868" s="3"/>
      <c r="G868" s="3"/>
      <c r="H868" s="3"/>
      <c r="I868" s="3"/>
      <c r="J868" s="3"/>
      <c r="K868" s="3"/>
      <c r="L868" s="3"/>
      <c r="M868" s="3"/>
      <c r="X868" s="3"/>
      <c r="Z868" s="65"/>
    </row>
    <row r="869" spans="1:26" s="1" customFormat="1" x14ac:dyDescent="0.25">
      <c r="A869" s="3"/>
      <c r="B869" s="3"/>
      <c r="C869" s="63"/>
      <c r="D869" s="3"/>
      <c r="E869" s="3"/>
      <c r="F869" s="3"/>
      <c r="G869" s="3"/>
      <c r="H869" s="3"/>
      <c r="I869" s="3"/>
      <c r="J869" s="3"/>
      <c r="K869" s="3"/>
      <c r="L869" s="3"/>
      <c r="M869" s="3"/>
      <c r="X869" s="3"/>
      <c r="Z869" s="65"/>
    </row>
    <row r="870" spans="1:26" s="1" customFormat="1" x14ac:dyDescent="0.25">
      <c r="A870" s="3"/>
      <c r="B870" s="3"/>
      <c r="C870" s="63"/>
      <c r="D870" s="3"/>
      <c r="E870" s="3"/>
      <c r="F870" s="3"/>
      <c r="G870" s="3"/>
      <c r="H870" s="3"/>
      <c r="I870" s="3"/>
      <c r="J870" s="3"/>
      <c r="K870" s="3"/>
      <c r="L870" s="3"/>
      <c r="M870" s="3"/>
      <c r="X870" s="3"/>
      <c r="Z870" s="65"/>
    </row>
    <row r="871" spans="1:26" s="1" customFormat="1" x14ac:dyDescent="0.25">
      <c r="A871" s="3"/>
      <c r="B871" s="3"/>
      <c r="C871" s="63"/>
      <c r="D871" s="3"/>
      <c r="E871" s="3"/>
      <c r="F871" s="3"/>
      <c r="G871" s="3"/>
      <c r="H871" s="3"/>
      <c r="I871" s="3"/>
      <c r="J871" s="3"/>
      <c r="K871" s="3"/>
      <c r="L871" s="3"/>
      <c r="M871" s="3"/>
      <c r="X871" s="3"/>
      <c r="Z871" s="65"/>
    </row>
    <row r="872" spans="1:26" s="1" customFormat="1" x14ac:dyDescent="0.25">
      <c r="A872" s="3"/>
      <c r="B872" s="3"/>
      <c r="C872" s="63"/>
      <c r="D872" s="3"/>
      <c r="E872" s="3"/>
      <c r="F872" s="3"/>
      <c r="G872" s="3"/>
      <c r="H872" s="3"/>
      <c r="I872" s="3"/>
      <c r="J872" s="3"/>
      <c r="K872" s="3"/>
      <c r="L872" s="3"/>
      <c r="M872" s="3"/>
      <c r="X872" s="3"/>
      <c r="Z872" s="65"/>
    </row>
    <row r="873" spans="1:26" s="1" customFormat="1" x14ac:dyDescent="0.25">
      <c r="A873" s="3"/>
      <c r="B873" s="3"/>
      <c r="C873" s="63"/>
      <c r="D873" s="3"/>
      <c r="E873" s="3"/>
      <c r="F873" s="3"/>
      <c r="G873" s="3"/>
      <c r="H873" s="3"/>
      <c r="I873" s="3"/>
      <c r="J873" s="3"/>
      <c r="K873" s="3"/>
      <c r="L873" s="3"/>
      <c r="M873" s="3"/>
      <c r="X873" s="3"/>
      <c r="Z873" s="65"/>
    </row>
    <row r="874" spans="1:26" s="1" customFormat="1" x14ac:dyDescent="0.25">
      <c r="A874" s="3"/>
      <c r="B874" s="3"/>
      <c r="C874" s="63"/>
      <c r="D874" s="3"/>
      <c r="E874" s="3"/>
      <c r="F874" s="3"/>
      <c r="G874" s="3"/>
      <c r="H874" s="3"/>
      <c r="I874" s="3"/>
      <c r="J874" s="3"/>
      <c r="K874" s="3"/>
      <c r="L874" s="3"/>
      <c r="M874" s="3"/>
      <c r="X874" s="3"/>
      <c r="Z874" s="65"/>
    </row>
    <row r="875" spans="1:26" s="1" customFormat="1" x14ac:dyDescent="0.25">
      <c r="A875" s="3"/>
      <c r="B875" s="3"/>
      <c r="C875" s="63"/>
      <c r="D875" s="3"/>
      <c r="E875" s="3"/>
      <c r="F875" s="3"/>
      <c r="G875" s="3"/>
      <c r="H875" s="3"/>
      <c r="I875" s="3"/>
      <c r="J875" s="3"/>
      <c r="K875" s="3"/>
      <c r="L875" s="3"/>
      <c r="M875" s="3"/>
      <c r="X875" s="3"/>
      <c r="Z875" s="65"/>
    </row>
    <row r="876" spans="1:26" s="1" customFormat="1" x14ac:dyDescent="0.25">
      <c r="A876" s="3"/>
      <c r="B876" s="3"/>
      <c r="C876" s="63"/>
      <c r="D876" s="3"/>
      <c r="E876" s="3"/>
      <c r="F876" s="3"/>
      <c r="G876" s="3"/>
      <c r="H876" s="3"/>
      <c r="I876" s="3"/>
      <c r="J876" s="3"/>
      <c r="K876" s="3"/>
      <c r="L876" s="3"/>
      <c r="M876" s="3"/>
      <c r="X876" s="3"/>
      <c r="Z876" s="65"/>
    </row>
    <row r="877" spans="1:26" s="1" customFormat="1" x14ac:dyDescent="0.25">
      <c r="A877" s="3"/>
      <c r="B877" s="3"/>
      <c r="C877" s="63"/>
      <c r="D877" s="3"/>
      <c r="E877" s="3"/>
      <c r="F877" s="3"/>
      <c r="G877" s="3"/>
      <c r="H877" s="3"/>
      <c r="I877" s="3"/>
      <c r="J877" s="3"/>
      <c r="K877" s="3"/>
      <c r="L877" s="3"/>
      <c r="M877" s="3"/>
      <c r="X877" s="3"/>
      <c r="Z877" s="65"/>
    </row>
    <row r="878" spans="1:26" s="1" customFormat="1" x14ac:dyDescent="0.25">
      <c r="A878" s="3"/>
      <c r="B878" s="3"/>
      <c r="C878" s="63"/>
      <c r="D878" s="3"/>
      <c r="E878" s="3"/>
      <c r="F878" s="3"/>
      <c r="G878" s="3"/>
      <c r="H878" s="3"/>
      <c r="I878" s="3"/>
      <c r="J878" s="3"/>
      <c r="K878" s="3"/>
      <c r="L878" s="3"/>
      <c r="M878" s="3"/>
      <c r="X878" s="3"/>
      <c r="Z878" s="65"/>
    </row>
    <row r="879" spans="1:26" s="1" customFormat="1" x14ac:dyDescent="0.25">
      <c r="A879" s="3"/>
      <c r="B879" s="3"/>
      <c r="C879" s="63"/>
      <c r="D879" s="3"/>
      <c r="E879" s="3"/>
      <c r="F879" s="3"/>
      <c r="G879" s="3"/>
      <c r="H879" s="3"/>
      <c r="I879" s="3"/>
      <c r="J879" s="3"/>
      <c r="K879" s="3"/>
      <c r="L879" s="3"/>
      <c r="M879" s="3"/>
      <c r="X879" s="3"/>
      <c r="Z879" s="65"/>
    </row>
    <row r="880" spans="1:26" s="1" customFormat="1" x14ac:dyDescent="0.25">
      <c r="A880" s="3"/>
      <c r="B880" s="3"/>
      <c r="C880" s="63"/>
      <c r="D880" s="3"/>
      <c r="E880" s="3"/>
      <c r="F880" s="3"/>
      <c r="G880" s="3"/>
      <c r="H880" s="3"/>
      <c r="I880" s="3"/>
      <c r="J880" s="3"/>
      <c r="K880" s="3"/>
      <c r="L880" s="3"/>
      <c r="M880" s="3"/>
      <c r="X880" s="3"/>
      <c r="Z880" s="65"/>
    </row>
    <row r="881" spans="1:26" s="1" customFormat="1" x14ac:dyDescent="0.25">
      <c r="A881" s="3"/>
      <c r="B881" s="3"/>
      <c r="C881" s="63"/>
      <c r="D881" s="3"/>
      <c r="E881" s="3"/>
      <c r="F881" s="3"/>
      <c r="G881" s="3"/>
      <c r="H881" s="3"/>
      <c r="I881" s="3"/>
      <c r="J881" s="3"/>
      <c r="K881" s="3"/>
      <c r="L881" s="3"/>
      <c r="M881" s="3"/>
      <c r="X881" s="3"/>
      <c r="Z881" s="65"/>
    </row>
    <row r="882" spans="1:26" s="1" customFormat="1" x14ac:dyDescent="0.25">
      <c r="A882" s="3"/>
      <c r="B882" s="3"/>
      <c r="C882" s="63"/>
      <c r="D882" s="3"/>
      <c r="E882" s="3"/>
      <c r="F882" s="3"/>
      <c r="G882" s="3"/>
      <c r="H882" s="3"/>
      <c r="I882" s="3"/>
      <c r="J882" s="3"/>
      <c r="K882" s="3"/>
      <c r="L882" s="3"/>
      <c r="M882" s="3"/>
      <c r="X882" s="3"/>
      <c r="Z882" s="65"/>
    </row>
    <row r="883" spans="1:26" s="1" customFormat="1" x14ac:dyDescent="0.25">
      <c r="A883" s="3"/>
      <c r="B883" s="3"/>
      <c r="C883" s="63"/>
      <c r="D883" s="3"/>
      <c r="E883" s="3"/>
      <c r="F883" s="3"/>
      <c r="G883" s="3"/>
      <c r="H883" s="3"/>
      <c r="I883" s="3"/>
      <c r="J883" s="3"/>
      <c r="K883" s="3"/>
      <c r="L883" s="3"/>
      <c r="M883" s="3"/>
      <c r="X883" s="3"/>
      <c r="Z883" s="65"/>
    </row>
    <row r="884" spans="1:26" s="1" customFormat="1" x14ac:dyDescent="0.25">
      <c r="A884" s="3"/>
      <c r="B884" s="3"/>
      <c r="C884" s="63"/>
      <c r="D884" s="3"/>
      <c r="E884" s="3"/>
      <c r="F884" s="3"/>
      <c r="G884" s="3"/>
      <c r="H884" s="3"/>
      <c r="I884" s="3"/>
      <c r="J884" s="3"/>
      <c r="K884" s="3"/>
      <c r="L884" s="3"/>
      <c r="M884" s="3"/>
      <c r="X884" s="3"/>
      <c r="Z884" s="65"/>
    </row>
    <row r="885" spans="1:26" s="1" customFormat="1" x14ac:dyDescent="0.25">
      <c r="A885" s="3"/>
      <c r="B885" s="3"/>
      <c r="C885" s="63"/>
      <c r="D885" s="3"/>
      <c r="E885" s="3"/>
      <c r="F885" s="3"/>
      <c r="G885" s="3"/>
      <c r="H885" s="3"/>
      <c r="I885" s="3"/>
      <c r="J885" s="3"/>
      <c r="K885" s="3"/>
      <c r="L885" s="3"/>
      <c r="M885" s="3"/>
      <c r="X885" s="3"/>
      <c r="Z885" s="65"/>
    </row>
    <row r="886" spans="1:26" s="1" customFormat="1" x14ac:dyDescent="0.25">
      <c r="A886" s="3"/>
      <c r="B886" s="3"/>
      <c r="C886" s="63"/>
      <c r="D886" s="3"/>
      <c r="E886" s="3"/>
      <c r="F886" s="3"/>
      <c r="G886" s="3"/>
      <c r="H886" s="3"/>
      <c r="I886" s="3"/>
      <c r="J886" s="3"/>
      <c r="K886" s="3"/>
      <c r="L886" s="3"/>
      <c r="M886" s="3"/>
      <c r="X886" s="3"/>
      <c r="Z886" s="65"/>
    </row>
    <row r="887" spans="1:26" s="1" customFormat="1" x14ac:dyDescent="0.25">
      <c r="A887" s="3"/>
      <c r="B887" s="3"/>
      <c r="C887" s="63"/>
      <c r="D887" s="3"/>
      <c r="E887" s="3"/>
      <c r="F887" s="3"/>
      <c r="G887" s="3"/>
      <c r="H887" s="3"/>
      <c r="I887" s="3"/>
      <c r="J887" s="3"/>
      <c r="K887" s="3"/>
      <c r="L887" s="3"/>
      <c r="M887" s="3"/>
      <c r="X887" s="3"/>
      <c r="Z887" s="65"/>
    </row>
    <row r="888" spans="1:26" s="1" customFormat="1" x14ac:dyDescent="0.25">
      <c r="A888" s="3"/>
      <c r="B888" s="3"/>
      <c r="C888" s="63"/>
      <c r="D888" s="3"/>
      <c r="E888" s="3"/>
      <c r="F888" s="3"/>
      <c r="G888" s="3"/>
      <c r="H888" s="3"/>
      <c r="I888" s="3"/>
      <c r="J888" s="3"/>
      <c r="K888" s="3"/>
      <c r="L888" s="3"/>
      <c r="M888" s="3"/>
      <c r="X888" s="3"/>
      <c r="Z888" s="65"/>
    </row>
    <row r="889" spans="1:26" s="1" customFormat="1" x14ac:dyDescent="0.25">
      <c r="A889" s="3"/>
      <c r="B889" s="3"/>
      <c r="C889" s="63"/>
      <c r="D889" s="3"/>
      <c r="E889" s="3"/>
      <c r="F889" s="3"/>
      <c r="G889" s="3"/>
      <c r="H889" s="3"/>
      <c r="I889" s="3"/>
      <c r="J889" s="3"/>
      <c r="K889" s="3"/>
      <c r="L889" s="3"/>
      <c r="M889" s="3"/>
      <c r="X889" s="3"/>
      <c r="Z889" s="65"/>
    </row>
    <row r="890" spans="1:26" s="1" customFormat="1" x14ac:dyDescent="0.25">
      <c r="A890" s="3"/>
      <c r="B890" s="3"/>
      <c r="C890" s="63"/>
      <c r="D890" s="3"/>
      <c r="E890" s="3"/>
      <c r="F890" s="3"/>
      <c r="G890" s="3"/>
      <c r="H890" s="3"/>
      <c r="I890" s="3"/>
      <c r="J890" s="3"/>
      <c r="K890" s="3"/>
      <c r="L890" s="3"/>
      <c r="M890" s="3"/>
      <c r="X890" s="3"/>
      <c r="Z890" s="65"/>
    </row>
    <row r="891" spans="1:26" s="1" customFormat="1" x14ac:dyDescent="0.25">
      <c r="A891" s="3"/>
      <c r="B891" s="3"/>
      <c r="C891" s="63"/>
      <c r="D891" s="3"/>
      <c r="E891" s="3"/>
      <c r="F891" s="3"/>
      <c r="G891" s="3"/>
      <c r="H891" s="3"/>
      <c r="I891" s="3"/>
      <c r="J891" s="3"/>
      <c r="K891" s="3"/>
      <c r="L891" s="3"/>
      <c r="M891" s="3"/>
      <c r="X891" s="3"/>
      <c r="Z891" s="65"/>
    </row>
    <row r="892" spans="1:26" s="1" customFormat="1" x14ac:dyDescent="0.25">
      <c r="A892" s="3"/>
      <c r="B892" s="3"/>
      <c r="C892" s="63"/>
      <c r="D892" s="3"/>
      <c r="E892" s="3"/>
      <c r="F892" s="3"/>
      <c r="G892" s="3"/>
      <c r="H892" s="3"/>
      <c r="I892" s="3"/>
      <c r="J892" s="3"/>
      <c r="K892" s="3"/>
      <c r="L892" s="3"/>
      <c r="M892" s="3"/>
      <c r="X892" s="3"/>
      <c r="Z892" s="65"/>
    </row>
    <row r="893" spans="1:26" s="1" customFormat="1" x14ac:dyDescent="0.25">
      <c r="A893" s="3"/>
      <c r="B893" s="3"/>
      <c r="C893" s="63"/>
      <c r="D893" s="3"/>
      <c r="E893" s="3"/>
      <c r="F893" s="3"/>
      <c r="G893" s="3"/>
      <c r="H893" s="3"/>
      <c r="I893" s="3"/>
      <c r="J893" s="3"/>
      <c r="K893" s="3"/>
      <c r="L893" s="3"/>
      <c r="M893" s="3"/>
      <c r="X893" s="3"/>
      <c r="Z893" s="65"/>
    </row>
    <row r="894" spans="1:26" s="1" customFormat="1" x14ac:dyDescent="0.25">
      <c r="A894" s="3"/>
      <c r="B894" s="3"/>
      <c r="C894" s="63"/>
      <c r="D894" s="3"/>
      <c r="E894" s="3"/>
      <c r="F894" s="3"/>
      <c r="G894" s="3"/>
      <c r="H894" s="3"/>
      <c r="I894" s="3"/>
      <c r="J894" s="3"/>
      <c r="K894" s="3"/>
      <c r="L894" s="3"/>
      <c r="M894" s="3"/>
      <c r="X894" s="3"/>
      <c r="Z894" s="65"/>
    </row>
    <row r="895" spans="1:26" s="1" customFormat="1" x14ac:dyDescent="0.25">
      <c r="A895" s="3"/>
      <c r="B895" s="3"/>
      <c r="C895" s="63"/>
      <c r="D895" s="3"/>
      <c r="E895" s="3"/>
      <c r="F895" s="3"/>
      <c r="G895" s="3"/>
      <c r="H895" s="3"/>
      <c r="I895" s="3"/>
      <c r="J895" s="3"/>
      <c r="K895" s="3"/>
      <c r="L895" s="3"/>
      <c r="M895" s="3"/>
      <c r="X895" s="3"/>
      <c r="Z895" s="65"/>
    </row>
    <row r="896" spans="1:26" s="1" customFormat="1" x14ac:dyDescent="0.25">
      <c r="A896" s="3"/>
      <c r="B896" s="3"/>
      <c r="C896" s="63"/>
      <c r="D896" s="3"/>
      <c r="E896" s="3"/>
      <c r="F896" s="3"/>
      <c r="G896" s="3"/>
      <c r="H896" s="3"/>
      <c r="I896" s="3"/>
      <c r="J896" s="3"/>
      <c r="K896" s="3"/>
      <c r="L896" s="3"/>
      <c r="M896" s="3"/>
      <c r="X896" s="3"/>
      <c r="Z896" s="65"/>
    </row>
    <row r="897" spans="1:26" s="1" customFormat="1" x14ac:dyDescent="0.25">
      <c r="A897" s="3"/>
      <c r="B897" s="3"/>
      <c r="C897" s="63"/>
      <c r="D897" s="3"/>
      <c r="E897" s="3"/>
      <c r="F897" s="3"/>
      <c r="G897" s="3"/>
      <c r="H897" s="3"/>
      <c r="I897" s="3"/>
      <c r="J897" s="3"/>
      <c r="K897" s="3"/>
      <c r="L897" s="3"/>
      <c r="M897" s="3"/>
      <c r="X897" s="3"/>
      <c r="Z897" s="65"/>
    </row>
    <row r="898" spans="1:26" s="1" customFormat="1" x14ac:dyDescent="0.25">
      <c r="A898" s="3"/>
      <c r="B898" s="3"/>
      <c r="C898" s="63"/>
      <c r="D898" s="3"/>
      <c r="E898" s="3"/>
      <c r="F898" s="3"/>
      <c r="G898" s="3"/>
      <c r="H898" s="3"/>
      <c r="I898" s="3"/>
      <c r="J898" s="3"/>
      <c r="K898" s="3"/>
      <c r="L898" s="3"/>
      <c r="M898" s="3"/>
      <c r="X898" s="3"/>
      <c r="Z898" s="65"/>
    </row>
    <row r="899" spans="1:26" s="1" customFormat="1" x14ac:dyDescent="0.25">
      <c r="A899" s="3"/>
      <c r="B899" s="3"/>
      <c r="C899" s="63"/>
      <c r="D899" s="3"/>
      <c r="E899" s="3"/>
      <c r="F899" s="3"/>
      <c r="G899" s="3"/>
      <c r="H899" s="3"/>
      <c r="I899" s="3"/>
      <c r="J899" s="3"/>
      <c r="K899" s="3"/>
      <c r="L899" s="3"/>
      <c r="M899" s="3"/>
      <c r="X899" s="3"/>
      <c r="Z899" s="65"/>
    </row>
    <row r="900" spans="1:26" s="1" customFormat="1" x14ac:dyDescent="0.25">
      <c r="A900" s="3"/>
      <c r="B900" s="3"/>
      <c r="C900" s="63"/>
      <c r="D900" s="3"/>
      <c r="E900" s="3"/>
      <c r="F900" s="3"/>
      <c r="G900" s="3"/>
      <c r="H900" s="3"/>
      <c r="I900" s="3"/>
      <c r="J900" s="3"/>
      <c r="K900" s="3"/>
      <c r="L900" s="3"/>
      <c r="M900" s="3"/>
      <c r="X900" s="3"/>
      <c r="Z900" s="65"/>
    </row>
    <row r="901" spans="1:26" s="1" customFormat="1" x14ac:dyDescent="0.25">
      <c r="A901" s="3"/>
      <c r="B901" s="3"/>
      <c r="C901" s="63"/>
      <c r="D901" s="3"/>
      <c r="E901" s="3"/>
      <c r="F901" s="3"/>
      <c r="G901" s="3"/>
      <c r="H901" s="3"/>
      <c r="I901" s="3"/>
      <c r="J901" s="3"/>
      <c r="K901" s="3"/>
      <c r="L901" s="3"/>
      <c r="M901" s="3"/>
      <c r="X901" s="3"/>
      <c r="Z901" s="65"/>
    </row>
    <row r="902" spans="1:26" s="1" customFormat="1" x14ac:dyDescent="0.25">
      <c r="A902" s="3"/>
      <c r="B902" s="3"/>
      <c r="C902" s="63"/>
      <c r="D902" s="3"/>
      <c r="E902" s="3"/>
      <c r="F902" s="3"/>
      <c r="G902" s="3"/>
      <c r="H902" s="3"/>
      <c r="I902" s="3"/>
      <c r="J902" s="3"/>
      <c r="K902" s="3"/>
      <c r="L902" s="3"/>
      <c r="M902" s="3"/>
      <c r="X902" s="3"/>
      <c r="Z902" s="65"/>
    </row>
    <row r="903" spans="1:26" s="1" customFormat="1" x14ac:dyDescent="0.25">
      <c r="A903" s="3"/>
      <c r="B903" s="3"/>
      <c r="C903" s="63"/>
      <c r="D903" s="3"/>
      <c r="E903" s="3"/>
      <c r="F903" s="3"/>
      <c r="G903" s="3"/>
      <c r="H903" s="3"/>
      <c r="I903" s="3"/>
      <c r="J903" s="3"/>
      <c r="K903" s="3"/>
      <c r="L903" s="3"/>
      <c r="M903" s="3"/>
      <c r="X903" s="3"/>
      <c r="Z903" s="65"/>
    </row>
    <row r="904" spans="1:26" s="1" customFormat="1" x14ac:dyDescent="0.25">
      <c r="A904" s="3"/>
      <c r="B904" s="3"/>
      <c r="C904" s="63"/>
      <c r="D904" s="3"/>
      <c r="E904" s="3"/>
      <c r="F904" s="3"/>
      <c r="G904" s="3"/>
      <c r="H904" s="3"/>
      <c r="I904" s="3"/>
      <c r="J904" s="3"/>
      <c r="K904" s="3"/>
      <c r="L904" s="3"/>
      <c r="M904" s="3"/>
      <c r="X904" s="3"/>
      <c r="Z904" s="65"/>
    </row>
    <row r="905" spans="1:26" s="1" customFormat="1" x14ac:dyDescent="0.25">
      <c r="A905" s="3"/>
      <c r="B905" s="3"/>
      <c r="C905" s="63"/>
      <c r="D905" s="3"/>
      <c r="E905" s="3"/>
      <c r="F905" s="3"/>
      <c r="G905" s="3"/>
      <c r="H905" s="3"/>
      <c r="I905" s="3"/>
      <c r="J905" s="3"/>
      <c r="K905" s="3"/>
      <c r="L905" s="3"/>
      <c r="M905" s="3"/>
      <c r="X905" s="3"/>
      <c r="Z905" s="65"/>
    </row>
    <row r="906" spans="1:26" s="1" customFormat="1" x14ac:dyDescent="0.25">
      <c r="A906" s="3"/>
      <c r="B906" s="3"/>
      <c r="C906" s="63"/>
      <c r="D906" s="3"/>
      <c r="E906" s="3"/>
      <c r="F906" s="3"/>
      <c r="G906" s="3"/>
      <c r="H906" s="3"/>
      <c r="I906" s="3"/>
      <c r="J906" s="3"/>
      <c r="K906" s="3"/>
      <c r="L906" s="3"/>
      <c r="M906" s="3"/>
      <c r="X906" s="3"/>
      <c r="Z906" s="65"/>
    </row>
    <row r="907" spans="1:26" s="1" customFormat="1" x14ac:dyDescent="0.25">
      <c r="A907" s="3"/>
      <c r="B907" s="3"/>
      <c r="C907" s="63"/>
      <c r="D907" s="3"/>
      <c r="E907" s="3"/>
      <c r="F907" s="3"/>
      <c r="G907" s="3"/>
      <c r="H907" s="3"/>
      <c r="I907" s="3"/>
      <c r="J907" s="3"/>
      <c r="K907" s="3"/>
      <c r="L907" s="3"/>
      <c r="M907" s="3"/>
      <c r="X907" s="3"/>
      <c r="Z907" s="65"/>
    </row>
    <row r="908" spans="1:26" s="1" customFormat="1" x14ac:dyDescent="0.25">
      <c r="A908" s="3"/>
      <c r="B908" s="3"/>
      <c r="C908" s="63"/>
      <c r="D908" s="3"/>
      <c r="E908" s="3"/>
      <c r="F908" s="3"/>
      <c r="G908" s="3"/>
      <c r="H908" s="3"/>
      <c r="I908" s="3"/>
      <c r="J908" s="3"/>
      <c r="K908" s="3"/>
      <c r="L908" s="3"/>
      <c r="M908" s="3"/>
      <c r="X908" s="3"/>
      <c r="Z908" s="65"/>
    </row>
    <row r="909" spans="1:26" s="1" customFormat="1" x14ac:dyDescent="0.25">
      <c r="A909" s="3"/>
      <c r="B909" s="3"/>
      <c r="C909" s="63"/>
      <c r="D909" s="3"/>
      <c r="E909" s="3"/>
      <c r="F909" s="3"/>
      <c r="G909" s="3"/>
      <c r="H909" s="3"/>
      <c r="I909" s="3"/>
      <c r="J909" s="3"/>
      <c r="K909" s="3"/>
      <c r="L909" s="3"/>
      <c r="M909" s="3"/>
      <c r="X909" s="3"/>
      <c r="Z909" s="65"/>
    </row>
    <row r="910" spans="1:26" s="1" customFormat="1" x14ac:dyDescent="0.25">
      <c r="A910" s="3"/>
      <c r="B910" s="3"/>
      <c r="C910" s="63"/>
      <c r="D910" s="3"/>
      <c r="E910" s="3"/>
      <c r="F910" s="3"/>
      <c r="G910" s="3"/>
      <c r="H910" s="3"/>
      <c r="I910" s="3"/>
      <c r="J910" s="3"/>
      <c r="K910" s="3"/>
      <c r="L910" s="3"/>
      <c r="M910" s="3"/>
      <c r="X910" s="3"/>
      <c r="Z910" s="65"/>
    </row>
    <row r="911" spans="1:26" s="1" customFormat="1" x14ac:dyDescent="0.25">
      <c r="A911" s="3"/>
      <c r="B911" s="3"/>
      <c r="C911" s="63"/>
      <c r="D911" s="3"/>
      <c r="E911" s="3"/>
      <c r="F911" s="3"/>
      <c r="G911" s="3"/>
      <c r="H911" s="3"/>
      <c r="I911" s="3"/>
      <c r="J911" s="3"/>
      <c r="K911" s="3"/>
      <c r="L911" s="3"/>
      <c r="M911" s="3"/>
      <c r="X911" s="3"/>
      <c r="Z911" s="65"/>
    </row>
    <row r="912" spans="1:26" s="1" customFormat="1" x14ac:dyDescent="0.25">
      <c r="A912" s="3"/>
      <c r="B912" s="3"/>
      <c r="C912" s="63"/>
      <c r="D912" s="3"/>
      <c r="E912" s="3"/>
      <c r="F912" s="3"/>
      <c r="G912" s="3"/>
      <c r="H912" s="3"/>
      <c r="I912" s="3"/>
      <c r="J912" s="3"/>
      <c r="K912" s="3"/>
      <c r="L912" s="3"/>
      <c r="M912" s="3"/>
      <c r="X912" s="3"/>
      <c r="Z912" s="65"/>
    </row>
    <row r="913" spans="1:26" s="1" customFormat="1" x14ac:dyDescent="0.25">
      <c r="A913" s="3"/>
      <c r="B913" s="3"/>
      <c r="C913" s="63"/>
      <c r="D913" s="3"/>
      <c r="E913" s="3"/>
      <c r="F913" s="3"/>
      <c r="G913" s="3"/>
      <c r="H913" s="3"/>
      <c r="I913" s="3"/>
      <c r="J913" s="3"/>
      <c r="K913" s="3"/>
      <c r="L913" s="3"/>
      <c r="M913" s="3"/>
      <c r="X913" s="3"/>
      <c r="Z913" s="65"/>
    </row>
    <row r="914" spans="1:26" s="1" customFormat="1" x14ac:dyDescent="0.25">
      <c r="A914" s="3"/>
      <c r="B914" s="3"/>
      <c r="C914" s="63"/>
      <c r="D914" s="3"/>
      <c r="E914" s="3"/>
      <c r="F914" s="3"/>
      <c r="G914" s="3"/>
      <c r="H914" s="3"/>
      <c r="I914" s="3"/>
      <c r="J914" s="3"/>
      <c r="K914" s="3"/>
      <c r="L914" s="3"/>
      <c r="M914" s="3"/>
      <c r="X914" s="3"/>
      <c r="Z914" s="65"/>
    </row>
    <row r="915" spans="1:26" s="1" customFormat="1" x14ac:dyDescent="0.25">
      <c r="A915" s="3"/>
      <c r="B915" s="3"/>
      <c r="C915" s="63"/>
      <c r="D915" s="3"/>
      <c r="E915" s="3"/>
      <c r="F915" s="3"/>
      <c r="G915" s="3"/>
      <c r="H915" s="3"/>
      <c r="I915" s="3"/>
      <c r="J915" s="3"/>
      <c r="K915" s="3"/>
      <c r="L915" s="3"/>
      <c r="M915" s="3"/>
      <c r="X915" s="3"/>
      <c r="Z915" s="65"/>
    </row>
    <row r="916" spans="1:26" s="1" customFormat="1" x14ac:dyDescent="0.25">
      <c r="A916" s="3"/>
      <c r="B916" s="3"/>
      <c r="C916" s="63"/>
      <c r="D916" s="3"/>
      <c r="E916" s="3"/>
      <c r="F916" s="3"/>
      <c r="G916" s="3"/>
      <c r="H916" s="3"/>
      <c r="I916" s="3"/>
      <c r="J916" s="3"/>
      <c r="K916" s="3"/>
      <c r="L916" s="3"/>
      <c r="M916" s="3"/>
      <c r="X916" s="3"/>
      <c r="Z916" s="65"/>
    </row>
    <row r="917" spans="1:26" s="1" customFormat="1" x14ac:dyDescent="0.25">
      <c r="A917" s="3"/>
      <c r="B917" s="3"/>
      <c r="C917" s="63"/>
      <c r="D917" s="3"/>
      <c r="E917" s="3"/>
      <c r="F917" s="3"/>
      <c r="G917" s="3"/>
      <c r="H917" s="3"/>
      <c r="I917" s="3"/>
      <c r="J917" s="3"/>
      <c r="K917" s="3"/>
      <c r="L917" s="3"/>
      <c r="M917" s="3"/>
      <c r="X917" s="3"/>
      <c r="Z917" s="65"/>
    </row>
    <row r="918" spans="1:26" s="1" customFormat="1" x14ac:dyDescent="0.25">
      <c r="A918" s="3"/>
      <c r="B918" s="3"/>
      <c r="C918" s="63"/>
      <c r="D918" s="3"/>
      <c r="E918" s="3"/>
      <c r="F918" s="3"/>
      <c r="G918" s="3"/>
      <c r="H918" s="3"/>
      <c r="I918" s="3"/>
      <c r="J918" s="3"/>
      <c r="K918" s="3"/>
      <c r="L918" s="3"/>
      <c r="M918" s="3"/>
      <c r="X918" s="3"/>
      <c r="Z918" s="65"/>
    </row>
    <row r="919" spans="1:26" s="1" customFormat="1" x14ac:dyDescent="0.25">
      <c r="A919" s="3"/>
      <c r="B919" s="3"/>
      <c r="C919" s="63"/>
      <c r="D919" s="3"/>
      <c r="E919" s="3"/>
      <c r="F919" s="3"/>
      <c r="G919" s="3"/>
      <c r="H919" s="3"/>
      <c r="I919" s="3"/>
      <c r="J919" s="3"/>
      <c r="K919" s="3"/>
      <c r="L919" s="3"/>
      <c r="M919" s="3"/>
      <c r="X919" s="3"/>
      <c r="Z919" s="65"/>
    </row>
    <row r="920" spans="1:26" s="1" customFormat="1" x14ac:dyDescent="0.25">
      <c r="A920" s="3"/>
      <c r="B920" s="3"/>
      <c r="C920" s="63"/>
      <c r="D920" s="3"/>
      <c r="E920" s="3"/>
      <c r="F920" s="3"/>
      <c r="G920" s="3"/>
      <c r="H920" s="3"/>
      <c r="I920" s="3"/>
      <c r="J920" s="3"/>
      <c r="K920" s="3"/>
      <c r="L920" s="3"/>
      <c r="M920" s="3"/>
      <c r="X920" s="3"/>
      <c r="Z920" s="65"/>
    </row>
    <row r="921" spans="1:26" s="1" customFormat="1" x14ac:dyDescent="0.25">
      <c r="A921" s="3"/>
      <c r="B921" s="3"/>
      <c r="C921" s="63"/>
      <c r="D921" s="3"/>
      <c r="E921" s="3"/>
      <c r="F921" s="3"/>
      <c r="G921" s="3"/>
      <c r="H921" s="3"/>
      <c r="I921" s="3"/>
      <c r="J921" s="3"/>
      <c r="K921" s="3"/>
      <c r="L921" s="3"/>
      <c r="M921" s="3"/>
      <c r="X921" s="3"/>
      <c r="Z921" s="65"/>
    </row>
    <row r="922" spans="1:26" s="1" customFormat="1" x14ac:dyDescent="0.25">
      <c r="A922" s="3"/>
      <c r="B922" s="3"/>
      <c r="C922" s="63"/>
      <c r="D922" s="3"/>
      <c r="E922" s="3"/>
      <c r="F922" s="3"/>
      <c r="G922" s="3"/>
      <c r="H922" s="3"/>
      <c r="I922" s="3"/>
      <c r="J922" s="3"/>
      <c r="K922" s="3"/>
      <c r="L922" s="3"/>
      <c r="M922" s="3"/>
      <c r="X922" s="3"/>
      <c r="Z922" s="65"/>
    </row>
    <row r="923" spans="1:26" s="1" customFormat="1" x14ac:dyDescent="0.25">
      <c r="A923" s="3"/>
      <c r="B923" s="3"/>
      <c r="C923" s="63"/>
      <c r="D923" s="3"/>
      <c r="E923" s="3"/>
      <c r="F923" s="3"/>
      <c r="G923" s="3"/>
      <c r="H923" s="3"/>
      <c r="I923" s="3"/>
      <c r="J923" s="3"/>
      <c r="K923" s="3"/>
      <c r="L923" s="3"/>
      <c r="M923" s="3"/>
      <c r="X923" s="3"/>
      <c r="Z923" s="65"/>
    </row>
    <row r="924" spans="1:26" s="1" customFormat="1" x14ac:dyDescent="0.25">
      <c r="A924" s="3"/>
      <c r="B924" s="3"/>
      <c r="C924" s="63"/>
      <c r="D924" s="3"/>
      <c r="E924" s="3"/>
      <c r="F924" s="3"/>
      <c r="G924" s="3"/>
      <c r="H924" s="3"/>
      <c r="I924" s="3"/>
      <c r="J924" s="3"/>
      <c r="K924" s="3"/>
      <c r="L924" s="3"/>
      <c r="M924" s="3"/>
      <c r="X924" s="3"/>
      <c r="Z924" s="65"/>
    </row>
    <row r="925" spans="1:26" s="1" customFormat="1" x14ac:dyDescent="0.25">
      <c r="A925" s="3"/>
      <c r="B925" s="3"/>
      <c r="C925" s="63"/>
      <c r="D925" s="3"/>
      <c r="E925" s="3"/>
      <c r="F925" s="3"/>
      <c r="G925" s="3"/>
      <c r="H925" s="3"/>
      <c r="I925" s="3"/>
      <c r="J925" s="3"/>
      <c r="K925" s="3"/>
      <c r="L925" s="3"/>
      <c r="M925" s="3"/>
      <c r="X925" s="3"/>
      <c r="Z925" s="65"/>
    </row>
    <row r="926" spans="1:26" s="1" customFormat="1" x14ac:dyDescent="0.25">
      <c r="A926" s="3"/>
      <c r="B926" s="3"/>
      <c r="C926" s="63"/>
      <c r="D926" s="3"/>
      <c r="E926" s="3"/>
      <c r="F926" s="3"/>
      <c r="G926" s="3"/>
      <c r="H926" s="3"/>
      <c r="I926" s="3"/>
      <c r="J926" s="3"/>
      <c r="K926" s="3"/>
      <c r="L926" s="3"/>
      <c r="M926" s="3"/>
      <c r="X926" s="3"/>
      <c r="Z926" s="65"/>
    </row>
    <row r="927" spans="1:26" s="1" customFormat="1" x14ac:dyDescent="0.25">
      <c r="A927" s="3"/>
      <c r="B927" s="3"/>
      <c r="C927" s="63"/>
      <c r="D927" s="3"/>
      <c r="E927" s="3"/>
      <c r="F927" s="3"/>
      <c r="G927" s="3"/>
      <c r="H927" s="3"/>
      <c r="I927" s="3"/>
      <c r="J927" s="3"/>
      <c r="K927" s="3"/>
      <c r="L927" s="3"/>
      <c r="M927" s="3"/>
      <c r="X927" s="3"/>
      <c r="Z927" s="65"/>
    </row>
    <row r="928" spans="1:26" s="1" customFormat="1" x14ac:dyDescent="0.25">
      <c r="A928" s="3"/>
      <c r="B928" s="3"/>
      <c r="C928" s="63"/>
      <c r="D928" s="3"/>
      <c r="E928" s="3"/>
      <c r="F928" s="3"/>
      <c r="G928" s="3"/>
      <c r="H928" s="3"/>
      <c r="I928" s="3"/>
      <c r="J928" s="3"/>
      <c r="K928" s="3"/>
      <c r="L928" s="3"/>
      <c r="M928" s="3"/>
      <c r="X928" s="3"/>
      <c r="Z928" s="65"/>
    </row>
    <row r="929" spans="1:26" s="1" customFormat="1" x14ac:dyDescent="0.25">
      <c r="A929" s="3"/>
      <c r="B929" s="3"/>
      <c r="C929" s="63"/>
      <c r="D929" s="3"/>
      <c r="E929" s="3"/>
      <c r="F929" s="3"/>
      <c r="G929" s="3"/>
      <c r="H929" s="3"/>
      <c r="I929" s="3"/>
      <c r="J929" s="3"/>
      <c r="K929" s="3"/>
      <c r="L929" s="3"/>
      <c r="M929" s="3"/>
      <c r="X929" s="3"/>
      <c r="Z929" s="65"/>
    </row>
    <row r="930" spans="1:26" s="1" customFormat="1" x14ac:dyDescent="0.25">
      <c r="A930" s="3"/>
      <c r="B930" s="3"/>
      <c r="C930" s="63"/>
      <c r="D930" s="3"/>
      <c r="E930" s="3"/>
      <c r="F930" s="3"/>
      <c r="G930" s="3"/>
      <c r="H930" s="3"/>
      <c r="I930" s="3"/>
      <c r="J930" s="3"/>
      <c r="K930" s="3"/>
      <c r="L930" s="3"/>
      <c r="M930" s="3"/>
      <c r="X930" s="3"/>
      <c r="Z930" s="65"/>
    </row>
    <row r="931" spans="1:26" s="1" customFormat="1" x14ac:dyDescent="0.25">
      <c r="A931" s="3"/>
      <c r="B931" s="3"/>
      <c r="C931" s="63"/>
      <c r="D931" s="3"/>
      <c r="E931" s="3"/>
      <c r="F931" s="3"/>
      <c r="G931" s="3"/>
      <c r="H931" s="3"/>
      <c r="I931" s="3"/>
      <c r="J931" s="3"/>
      <c r="K931" s="3"/>
      <c r="L931" s="3"/>
      <c r="M931" s="3"/>
      <c r="X931" s="3"/>
      <c r="Z931" s="65"/>
    </row>
    <row r="932" spans="1:26" s="1" customFormat="1" x14ac:dyDescent="0.25">
      <c r="A932" s="3"/>
      <c r="B932" s="3"/>
      <c r="C932" s="63"/>
      <c r="D932" s="3"/>
      <c r="E932" s="3"/>
      <c r="F932" s="3"/>
      <c r="G932" s="3"/>
      <c r="H932" s="3"/>
      <c r="I932" s="3"/>
      <c r="J932" s="3"/>
      <c r="K932" s="3"/>
      <c r="L932" s="3"/>
      <c r="M932" s="3"/>
      <c r="X932" s="3"/>
      <c r="Z932" s="65"/>
    </row>
    <row r="933" spans="1:26" s="1" customFormat="1" x14ac:dyDescent="0.25">
      <c r="A933" s="3"/>
      <c r="B933" s="3"/>
      <c r="C933" s="63"/>
      <c r="D933" s="3"/>
      <c r="E933" s="3"/>
      <c r="F933" s="3"/>
      <c r="G933" s="3"/>
      <c r="H933" s="3"/>
      <c r="I933" s="3"/>
      <c r="J933" s="3"/>
      <c r="K933" s="3"/>
      <c r="L933" s="3"/>
      <c r="M933" s="3"/>
      <c r="X933" s="3"/>
      <c r="Z933" s="65"/>
    </row>
    <row r="934" spans="1:26" s="1" customFormat="1" x14ac:dyDescent="0.25">
      <c r="A934" s="3"/>
      <c r="B934" s="3"/>
      <c r="C934" s="63"/>
      <c r="D934" s="3"/>
      <c r="E934" s="3"/>
      <c r="F934" s="3"/>
      <c r="G934" s="3"/>
      <c r="H934" s="3"/>
      <c r="I934" s="3"/>
      <c r="J934" s="3"/>
      <c r="K934" s="3"/>
      <c r="L934" s="3"/>
      <c r="M934" s="3"/>
      <c r="X934" s="3"/>
      <c r="Z934" s="65"/>
    </row>
    <row r="935" spans="1:26" s="1" customFormat="1" x14ac:dyDescent="0.25">
      <c r="A935" s="3"/>
      <c r="B935" s="3"/>
      <c r="C935" s="63"/>
      <c r="D935" s="3"/>
      <c r="E935" s="3"/>
      <c r="F935" s="3"/>
      <c r="G935" s="3"/>
      <c r="H935" s="3"/>
      <c r="I935" s="3"/>
      <c r="J935" s="3"/>
      <c r="K935" s="3"/>
      <c r="L935" s="3"/>
      <c r="M935" s="3"/>
      <c r="X935" s="3"/>
      <c r="Z935" s="65"/>
    </row>
    <row r="936" spans="1:26" s="1" customFormat="1" x14ac:dyDescent="0.25">
      <c r="A936" s="3"/>
      <c r="B936" s="3"/>
      <c r="C936" s="63"/>
      <c r="D936" s="3"/>
      <c r="E936" s="3"/>
      <c r="F936" s="3"/>
      <c r="G936" s="3"/>
      <c r="H936" s="3"/>
      <c r="I936" s="3"/>
      <c r="J936" s="3"/>
      <c r="K936" s="3"/>
      <c r="L936" s="3"/>
      <c r="M936" s="3"/>
      <c r="X936" s="3"/>
      <c r="Z936" s="65"/>
    </row>
    <row r="937" spans="1:26" s="1" customFormat="1" x14ac:dyDescent="0.25">
      <c r="A937" s="3"/>
      <c r="B937" s="3"/>
      <c r="C937" s="63"/>
      <c r="D937" s="3"/>
      <c r="E937" s="3"/>
      <c r="F937" s="3"/>
      <c r="G937" s="3"/>
      <c r="H937" s="3"/>
      <c r="I937" s="3"/>
      <c r="J937" s="3"/>
      <c r="K937" s="3"/>
      <c r="L937" s="3"/>
      <c r="M937" s="3"/>
      <c r="X937" s="3"/>
      <c r="Z937" s="65"/>
    </row>
    <row r="938" spans="1:26" s="1" customFormat="1" x14ac:dyDescent="0.25">
      <c r="A938" s="3"/>
      <c r="B938" s="3"/>
      <c r="C938" s="63"/>
      <c r="D938" s="3"/>
      <c r="E938" s="3"/>
      <c r="F938" s="3"/>
      <c r="G938" s="3"/>
      <c r="H938" s="3"/>
      <c r="I938" s="3"/>
      <c r="J938" s="3"/>
      <c r="K938" s="3"/>
      <c r="L938" s="3"/>
      <c r="M938" s="3"/>
      <c r="X938" s="3"/>
      <c r="Z938" s="65"/>
    </row>
    <row r="939" spans="1:26" s="1" customFormat="1" x14ac:dyDescent="0.25">
      <c r="A939" s="3"/>
      <c r="B939" s="3"/>
      <c r="C939" s="63"/>
      <c r="D939" s="3"/>
      <c r="E939" s="3"/>
      <c r="F939" s="3"/>
      <c r="G939" s="3"/>
      <c r="H939" s="3"/>
      <c r="I939" s="3"/>
      <c r="J939" s="3"/>
      <c r="K939" s="3"/>
      <c r="L939" s="3"/>
      <c r="M939" s="3"/>
      <c r="X939" s="3"/>
      <c r="Z939" s="65"/>
    </row>
    <row r="940" spans="1:26" s="1" customFormat="1" x14ac:dyDescent="0.25">
      <c r="A940" s="3"/>
      <c r="B940" s="3"/>
      <c r="C940" s="63"/>
      <c r="D940" s="3"/>
      <c r="E940" s="3"/>
      <c r="F940" s="3"/>
      <c r="G940" s="3"/>
      <c r="H940" s="3"/>
      <c r="I940" s="3"/>
      <c r="J940" s="3"/>
      <c r="K940" s="3"/>
      <c r="L940" s="3"/>
      <c r="M940" s="3"/>
      <c r="X940" s="3"/>
      <c r="Z940" s="65"/>
    </row>
    <row r="941" spans="1:26" s="1" customFormat="1" x14ac:dyDescent="0.25">
      <c r="A941" s="3"/>
      <c r="B941" s="3"/>
      <c r="C941" s="63"/>
      <c r="D941" s="3"/>
      <c r="E941" s="3"/>
      <c r="F941" s="3"/>
      <c r="G941" s="3"/>
      <c r="H941" s="3"/>
      <c r="I941" s="3"/>
      <c r="J941" s="3"/>
      <c r="K941" s="3"/>
      <c r="L941" s="3"/>
      <c r="M941" s="3"/>
      <c r="X941" s="3"/>
      <c r="Z941" s="65"/>
    </row>
    <row r="942" spans="1:26" s="1" customFormat="1" x14ac:dyDescent="0.25">
      <c r="A942" s="3"/>
      <c r="B942" s="3"/>
      <c r="C942" s="63"/>
      <c r="D942" s="3"/>
      <c r="E942" s="3"/>
      <c r="F942" s="3"/>
      <c r="G942" s="3"/>
      <c r="H942" s="3"/>
      <c r="I942" s="3"/>
      <c r="J942" s="3"/>
      <c r="K942" s="3"/>
      <c r="L942" s="3"/>
      <c r="M942" s="3"/>
      <c r="X942" s="3"/>
      <c r="Z942" s="65"/>
    </row>
    <row r="943" spans="1:26" s="1" customFormat="1" x14ac:dyDescent="0.25">
      <c r="A943" s="3"/>
      <c r="B943" s="3"/>
      <c r="C943" s="63"/>
      <c r="D943" s="3"/>
      <c r="E943" s="3"/>
      <c r="F943" s="3"/>
      <c r="G943" s="3"/>
      <c r="H943" s="3"/>
      <c r="I943" s="3"/>
      <c r="J943" s="3"/>
      <c r="K943" s="3"/>
      <c r="L943" s="3"/>
      <c r="M943" s="3"/>
      <c r="X943" s="3"/>
      <c r="Z943" s="65"/>
    </row>
    <row r="944" spans="1:26" s="1" customFormat="1" x14ac:dyDescent="0.25">
      <c r="A944" s="3"/>
      <c r="B944" s="3"/>
      <c r="C944" s="63"/>
      <c r="D944" s="3"/>
      <c r="E944" s="3"/>
      <c r="F944" s="3"/>
      <c r="G944" s="3"/>
      <c r="H944" s="3"/>
      <c r="I944" s="3"/>
      <c r="J944" s="3"/>
      <c r="K944" s="3"/>
      <c r="L944" s="3"/>
      <c r="M944" s="3"/>
      <c r="X944" s="3"/>
      <c r="Z944" s="65"/>
    </row>
    <row r="945" spans="1:26" s="1" customFormat="1" x14ac:dyDescent="0.25">
      <c r="A945" s="3"/>
      <c r="B945" s="3"/>
      <c r="C945" s="63"/>
      <c r="D945" s="3"/>
      <c r="E945" s="3"/>
      <c r="F945" s="3"/>
      <c r="G945" s="3"/>
      <c r="H945" s="3"/>
      <c r="I945" s="3"/>
      <c r="J945" s="3"/>
      <c r="K945" s="3"/>
      <c r="L945" s="3"/>
      <c r="M945" s="3"/>
      <c r="X945" s="3"/>
      <c r="Z945" s="65"/>
    </row>
    <row r="946" spans="1:26" s="1" customFormat="1" x14ac:dyDescent="0.25">
      <c r="A946" s="3"/>
      <c r="B946" s="3"/>
      <c r="C946" s="63"/>
      <c r="D946" s="3"/>
      <c r="E946" s="3"/>
      <c r="F946" s="3"/>
      <c r="G946" s="3"/>
      <c r="H946" s="3"/>
      <c r="I946" s="3"/>
      <c r="J946" s="3"/>
      <c r="K946" s="3"/>
      <c r="L946" s="3"/>
      <c r="M946" s="3"/>
      <c r="X946" s="3"/>
      <c r="Z946" s="65"/>
    </row>
    <row r="947" spans="1:26" s="1" customFormat="1" x14ac:dyDescent="0.25">
      <c r="A947" s="3"/>
      <c r="B947" s="3"/>
      <c r="C947" s="63"/>
      <c r="D947" s="3"/>
      <c r="E947" s="3"/>
      <c r="F947" s="3"/>
      <c r="G947" s="3"/>
      <c r="H947" s="3"/>
      <c r="I947" s="3"/>
      <c r="J947" s="3"/>
      <c r="K947" s="3"/>
      <c r="L947" s="3"/>
      <c r="M947" s="3"/>
      <c r="X947" s="3"/>
      <c r="Z947" s="65"/>
    </row>
    <row r="948" spans="1:26" s="1" customFormat="1" x14ac:dyDescent="0.25">
      <c r="A948" s="3"/>
      <c r="B948" s="3"/>
      <c r="C948" s="63"/>
      <c r="D948" s="3"/>
      <c r="E948" s="3"/>
      <c r="F948" s="3"/>
      <c r="G948" s="3"/>
      <c r="H948" s="3"/>
      <c r="I948" s="3"/>
      <c r="J948" s="3"/>
      <c r="K948" s="3"/>
      <c r="L948" s="3"/>
      <c r="M948" s="3"/>
      <c r="X948" s="3"/>
      <c r="Z948" s="65"/>
    </row>
    <row r="949" spans="1:26" s="1" customFormat="1" x14ac:dyDescent="0.25">
      <c r="A949" s="3"/>
      <c r="B949" s="3"/>
      <c r="C949" s="63"/>
      <c r="D949" s="3"/>
      <c r="E949" s="3"/>
      <c r="F949" s="3"/>
      <c r="G949" s="3"/>
      <c r="H949" s="3"/>
      <c r="I949" s="3"/>
      <c r="J949" s="3"/>
      <c r="K949" s="3"/>
      <c r="L949" s="3"/>
      <c r="M949" s="3"/>
      <c r="X949" s="3"/>
      <c r="Z949" s="65"/>
    </row>
    <row r="950" spans="1:26" s="1" customFormat="1" x14ac:dyDescent="0.25">
      <c r="A950" s="3"/>
      <c r="B950" s="3"/>
      <c r="C950" s="63"/>
      <c r="D950" s="3"/>
      <c r="E950" s="3"/>
      <c r="F950" s="3"/>
      <c r="G950" s="3"/>
      <c r="H950" s="3"/>
      <c r="I950" s="3"/>
      <c r="J950" s="3"/>
      <c r="K950" s="3"/>
      <c r="L950" s="3"/>
      <c r="M950" s="3"/>
      <c r="X950" s="3"/>
      <c r="Z950" s="65"/>
    </row>
    <row r="951" spans="1:26" s="1" customFormat="1" x14ac:dyDescent="0.25">
      <c r="A951" s="3"/>
      <c r="B951" s="3"/>
      <c r="C951" s="63"/>
      <c r="D951" s="3"/>
      <c r="E951" s="3"/>
      <c r="F951" s="3"/>
      <c r="G951" s="3"/>
      <c r="H951" s="3"/>
      <c r="I951" s="3"/>
      <c r="J951" s="3"/>
      <c r="K951" s="3"/>
      <c r="L951" s="3"/>
      <c r="M951" s="3"/>
      <c r="X951" s="3"/>
      <c r="Z951" s="65"/>
    </row>
    <row r="952" spans="1:26" s="1" customFormat="1" x14ac:dyDescent="0.25">
      <c r="A952" s="3"/>
      <c r="B952" s="3"/>
      <c r="C952" s="63"/>
      <c r="D952" s="3"/>
      <c r="E952" s="3"/>
      <c r="F952" s="3"/>
      <c r="G952" s="3"/>
      <c r="H952" s="3"/>
      <c r="I952" s="3"/>
      <c r="J952" s="3"/>
      <c r="K952" s="3"/>
      <c r="L952" s="3"/>
      <c r="M952" s="3"/>
      <c r="X952" s="3"/>
      <c r="Z952" s="65"/>
    </row>
    <row r="953" spans="1:26" s="1" customFormat="1" x14ac:dyDescent="0.25">
      <c r="A953" s="3"/>
      <c r="B953" s="3"/>
      <c r="C953" s="63"/>
      <c r="D953" s="3"/>
      <c r="E953" s="3"/>
      <c r="F953" s="3"/>
      <c r="G953" s="3"/>
      <c r="H953" s="3"/>
      <c r="I953" s="3"/>
      <c r="J953" s="3"/>
      <c r="K953" s="3"/>
      <c r="L953" s="3"/>
      <c r="M953" s="3"/>
      <c r="X953" s="3"/>
      <c r="Z953" s="65"/>
    </row>
    <row r="954" spans="1:26" s="1" customFormat="1" x14ac:dyDescent="0.25">
      <c r="A954" s="3"/>
      <c r="B954" s="3"/>
      <c r="C954" s="63"/>
      <c r="D954" s="3"/>
      <c r="E954" s="3"/>
      <c r="F954" s="3"/>
      <c r="G954" s="3"/>
      <c r="H954" s="3"/>
      <c r="I954" s="3"/>
      <c r="J954" s="3"/>
      <c r="K954" s="3"/>
      <c r="L954" s="3"/>
      <c r="M954" s="3"/>
      <c r="X954" s="3"/>
      <c r="Z954" s="65"/>
    </row>
    <row r="955" spans="1:26" s="1" customFormat="1" x14ac:dyDescent="0.25">
      <c r="A955" s="3"/>
      <c r="B955" s="3"/>
      <c r="C955" s="63"/>
      <c r="D955" s="3"/>
      <c r="E955" s="3"/>
      <c r="F955" s="3"/>
      <c r="G955" s="3"/>
      <c r="H955" s="3"/>
      <c r="I955" s="3"/>
      <c r="J955" s="3"/>
      <c r="K955" s="3"/>
      <c r="L955" s="3"/>
      <c r="M955" s="3"/>
      <c r="X955" s="3"/>
      <c r="Z955" s="65"/>
    </row>
    <row r="956" spans="1:26" s="1" customFormat="1" x14ac:dyDescent="0.25">
      <c r="A956" s="3"/>
      <c r="B956" s="3"/>
      <c r="C956" s="63"/>
      <c r="D956" s="3"/>
      <c r="E956" s="3"/>
      <c r="F956" s="3"/>
      <c r="G956" s="3"/>
      <c r="H956" s="3"/>
      <c r="I956" s="3"/>
      <c r="J956" s="3"/>
      <c r="K956" s="3"/>
      <c r="L956" s="3"/>
      <c r="M956" s="3"/>
      <c r="X956" s="3"/>
      <c r="Z956" s="65"/>
    </row>
    <row r="957" spans="1:26" s="1" customFormat="1" x14ac:dyDescent="0.25">
      <c r="A957" s="3"/>
      <c r="B957" s="3"/>
      <c r="C957" s="63"/>
      <c r="D957" s="3"/>
      <c r="E957" s="3"/>
      <c r="F957" s="3"/>
      <c r="G957" s="3"/>
      <c r="H957" s="3"/>
      <c r="I957" s="3"/>
      <c r="J957" s="3"/>
      <c r="K957" s="3"/>
      <c r="L957" s="3"/>
      <c r="M957" s="3"/>
      <c r="X957" s="3"/>
      <c r="Z957" s="65"/>
    </row>
    <row r="958" spans="1:26" s="1" customFormat="1" x14ac:dyDescent="0.25">
      <c r="A958" s="3"/>
      <c r="B958" s="3"/>
      <c r="C958" s="63"/>
      <c r="D958" s="3"/>
      <c r="E958" s="3"/>
      <c r="F958" s="3"/>
      <c r="G958" s="3"/>
      <c r="H958" s="3"/>
      <c r="I958" s="3"/>
      <c r="J958" s="3"/>
      <c r="K958" s="3"/>
      <c r="L958" s="3"/>
      <c r="M958" s="3"/>
      <c r="X958" s="3"/>
      <c r="Z958" s="65"/>
    </row>
    <row r="959" spans="1:26" s="1" customFormat="1" x14ac:dyDescent="0.25">
      <c r="A959" s="3"/>
      <c r="B959" s="3"/>
      <c r="C959" s="63"/>
      <c r="D959" s="3"/>
      <c r="E959" s="3"/>
      <c r="F959" s="3"/>
      <c r="G959" s="3"/>
      <c r="H959" s="3"/>
      <c r="I959" s="3"/>
      <c r="J959" s="3"/>
      <c r="K959" s="3"/>
      <c r="L959" s="3"/>
      <c r="M959" s="3"/>
      <c r="X959" s="3"/>
      <c r="Z959" s="65"/>
    </row>
    <row r="960" spans="1:26" s="1" customFormat="1" x14ac:dyDescent="0.25">
      <c r="A960" s="3"/>
      <c r="B960" s="3"/>
      <c r="C960" s="63"/>
      <c r="D960" s="3"/>
      <c r="E960" s="3"/>
      <c r="F960" s="3"/>
      <c r="G960" s="3"/>
      <c r="H960" s="3"/>
      <c r="I960" s="3"/>
      <c r="J960" s="3"/>
      <c r="K960" s="3"/>
      <c r="L960" s="3"/>
      <c r="M960" s="3"/>
      <c r="X960" s="3"/>
      <c r="Z960" s="65"/>
    </row>
    <row r="961" spans="1:26" s="1" customFormat="1" x14ac:dyDescent="0.25">
      <c r="A961" s="3"/>
      <c r="B961" s="3"/>
      <c r="C961" s="63"/>
      <c r="D961" s="3"/>
      <c r="E961" s="3"/>
      <c r="F961" s="3"/>
      <c r="G961" s="3"/>
      <c r="H961" s="3"/>
      <c r="I961" s="3"/>
      <c r="J961" s="3"/>
      <c r="K961" s="3"/>
      <c r="L961" s="3"/>
      <c r="M961" s="3"/>
      <c r="X961" s="3"/>
      <c r="Z961" s="65"/>
    </row>
    <row r="962" spans="1:26" s="1" customFormat="1" x14ac:dyDescent="0.25">
      <c r="A962" s="3"/>
      <c r="B962" s="3"/>
      <c r="C962" s="63"/>
      <c r="D962" s="3"/>
      <c r="E962" s="3"/>
      <c r="F962" s="3"/>
      <c r="G962" s="3"/>
      <c r="H962" s="3"/>
      <c r="I962" s="3"/>
      <c r="J962" s="3"/>
      <c r="K962" s="3"/>
      <c r="L962" s="3"/>
      <c r="M962" s="3"/>
      <c r="X962" s="3"/>
      <c r="Z962" s="65"/>
    </row>
    <row r="963" spans="1:26" s="1" customFormat="1" x14ac:dyDescent="0.25">
      <c r="A963" s="3"/>
      <c r="B963" s="3"/>
      <c r="C963" s="63"/>
      <c r="D963" s="3"/>
      <c r="E963" s="3"/>
      <c r="F963" s="3"/>
      <c r="G963" s="3"/>
      <c r="H963" s="3"/>
      <c r="I963" s="3"/>
      <c r="J963" s="3"/>
      <c r="K963" s="3"/>
      <c r="L963" s="3"/>
      <c r="M963" s="3"/>
      <c r="X963" s="3"/>
      <c r="Z963" s="65"/>
    </row>
    <row r="964" spans="1:26" s="1" customFormat="1" x14ac:dyDescent="0.25">
      <c r="A964" s="3"/>
      <c r="B964" s="3"/>
      <c r="C964" s="63"/>
      <c r="D964" s="3"/>
      <c r="E964" s="3"/>
      <c r="F964" s="3"/>
      <c r="G964" s="3"/>
      <c r="H964" s="3"/>
      <c r="I964" s="3"/>
      <c r="J964" s="3"/>
      <c r="K964" s="3"/>
      <c r="L964" s="3"/>
      <c r="M964" s="3"/>
      <c r="X964" s="3"/>
      <c r="Z964" s="65"/>
    </row>
    <row r="965" spans="1:26" s="1" customFormat="1" x14ac:dyDescent="0.25">
      <c r="A965" s="3"/>
      <c r="B965" s="3"/>
      <c r="C965" s="63"/>
      <c r="D965" s="3"/>
      <c r="E965" s="3"/>
      <c r="F965" s="3"/>
      <c r="G965" s="3"/>
      <c r="H965" s="3"/>
      <c r="I965" s="3"/>
      <c r="J965" s="3"/>
      <c r="K965" s="3"/>
      <c r="L965" s="3"/>
      <c r="M965" s="3"/>
      <c r="X965" s="3"/>
      <c r="Z965" s="65"/>
    </row>
    <row r="966" spans="1:26" s="1" customFormat="1" x14ac:dyDescent="0.25">
      <c r="A966" s="3"/>
      <c r="B966" s="3"/>
      <c r="C966" s="63"/>
      <c r="D966" s="3"/>
      <c r="E966" s="3"/>
      <c r="F966" s="3"/>
      <c r="G966" s="3"/>
      <c r="H966" s="3"/>
      <c r="I966" s="3"/>
      <c r="J966" s="3"/>
      <c r="K966" s="3"/>
      <c r="L966" s="3"/>
      <c r="M966" s="3"/>
      <c r="X966" s="3"/>
      <c r="Z966" s="65"/>
    </row>
    <row r="967" spans="1:26" s="1" customFormat="1" x14ac:dyDescent="0.25">
      <c r="A967" s="3"/>
      <c r="B967" s="3"/>
      <c r="C967" s="63"/>
      <c r="D967" s="3"/>
      <c r="E967" s="3"/>
      <c r="F967" s="3"/>
      <c r="G967" s="3"/>
      <c r="H967" s="3"/>
      <c r="I967" s="3"/>
      <c r="J967" s="3"/>
      <c r="K967" s="3"/>
      <c r="L967" s="3"/>
      <c r="M967" s="3"/>
      <c r="X967" s="3"/>
      <c r="Z967" s="65"/>
    </row>
    <row r="968" spans="1:26" s="1" customFormat="1" x14ac:dyDescent="0.25">
      <c r="A968" s="3"/>
      <c r="B968" s="3"/>
      <c r="C968" s="63"/>
      <c r="D968" s="3"/>
      <c r="E968" s="3"/>
      <c r="F968" s="3"/>
      <c r="G968" s="3"/>
      <c r="H968" s="3"/>
      <c r="I968" s="3"/>
      <c r="J968" s="3"/>
      <c r="K968" s="3"/>
      <c r="L968" s="3"/>
      <c r="M968" s="3"/>
      <c r="X968" s="3"/>
      <c r="Z968" s="65"/>
    </row>
    <row r="969" spans="1:26" s="1" customFormat="1" x14ac:dyDescent="0.25">
      <c r="A969" s="3"/>
      <c r="B969" s="3"/>
      <c r="C969" s="63"/>
      <c r="D969" s="3"/>
      <c r="E969" s="3"/>
      <c r="F969" s="3"/>
      <c r="G969" s="3"/>
      <c r="H969" s="3"/>
      <c r="I969" s="3"/>
      <c r="J969" s="3"/>
      <c r="K969" s="3"/>
      <c r="L969" s="3"/>
      <c r="M969" s="3"/>
      <c r="X969" s="3"/>
      <c r="Z969" s="65"/>
    </row>
    <row r="970" spans="1:26" s="1" customFormat="1" x14ac:dyDescent="0.25">
      <c r="A970" s="3"/>
      <c r="B970" s="3"/>
      <c r="C970" s="63"/>
      <c r="D970" s="3"/>
      <c r="E970" s="3"/>
      <c r="F970" s="3"/>
      <c r="G970" s="3"/>
      <c r="H970" s="3"/>
      <c r="I970" s="3"/>
      <c r="J970" s="3"/>
      <c r="K970" s="3"/>
      <c r="L970" s="3"/>
      <c r="M970" s="3"/>
      <c r="X970" s="3"/>
      <c r="Z970" s="65"/>
    </row>
    <row r="971" spans="1:26" s="1" customFormat="1" x14ac:dyDescent="0.25">
      <c r="A971" s="3"/>
      <c r="B971" s="3"/>
      <c r="C971" s="63"/>
      <c r="D971" s="3"/>
      <c r="E971" s="3"/>
      <c r="F971" s="3"/>
      <c r="G971" s="3"/>
      <c r="H971" s="3"/>
      <c r="I971" s="3"/>
      <c r="J971" s="3"/>
      <c r="K971" s="3"/>
      <c r="L971" s="3"/>
      <c r="M971" s="3"/>
      <c r="X971" s="3"/>
      <c r="Z971" s="65"/>
    </row>
    <row r="972" spans="1:26" s="1" customFormat="1" x14ac:dyDescent="0.25">
      <c r="A972" s="3"/>
      <c r="B972" s="3"/>
      <c r="C972" s="63"/>
      <c r="D972" s="3"/>
      <c r="E972" s="3"/>
      <c r="F972" s="3"/>
      <c r="G972" s="3"/>
      <c r="H972" s="3"/>
      <c r="I972" s="3"/>
      <c r="J972" s="3"/>
      <c r="K972" s="3"/>
      <c r="L972" s="3"/>
      <c r="M972" s="3"/>
      <c r="X972" s="3"/>
      <c r="Z972" s="65"/>
    </row>
    <row r="973" spans="1:26" s="1" customFormat="1" x14ac:dyDescent="0.25">
      <c r="A973" s="3"/>
      <c r="B973" s="3"/>
      <c r="C973" s="63"/>
      <c r="D973" s="3"/>
      <c r="E973" s="3"/>
      <c r="F973" s="3"/>
      <c r="G973" s="3"/>
      <c r="H973" s="3"/>
      <c r="I973" s="3"/>
      <c r="J973" s="3"/>
      <c r="K973" s="3"/>
      <c r="L973" s="3"/>
      <c r="M973" s="3"/>
      <c r="X973" s="3"/>
      <c r="Z973" s="65"/>
    </row>
    <row r="974" spans="1:26" s="1" customFormat="1" x14ac:dyDescent="0.25">
      <c r="A974" s="3"/>
      <c r="B974" s="3"/>
      <c r="C974" s="63"/>
      <c r="D974" s="3"/>
      <c r="E974" s="3"/>
      <c r="F974" s="3"/>
      <c r="G974" s="3"/>
      <c r="H974" s="3"/>
      <c r="I974" s="3"/>
      <c r="J974" s="3"/>
      <c r="K974" s="3"/>
      <c r="L974" s="3"/>
      <c r="M974" s="3"/>
      <c r="X974" s="3"/>
      <c r="Z974" s="65"/>
    </row>
    <row r="975" spans="1:26" s="1" customFormat="1" x14ac:dyDescent="0.25">
      <c r="A975" s="3"/>
      <c r="B975" s="3"/>
      <c r="C975" s="63"/>
      <c r="D975" s="3"/>
      <c r="E975" s="3"/>
      <c r="F975" s="3"/>
      <c r="G975" s="3"/>
      <c r="H975" s="3"/>
      <c r="I975" s="3"/>
      <c r="J975" s="3"/>
      <c r="K975" s="3"/>
      <c r="L975" s="3"/>
      <c r="M975" s="3"/>
      <c r="X975" s="3"/>
      <c r="Z975" s="65"/>
    </row>
    <row r="976" spans="1:26" s="1" customFormat="1" x14ac:dyDescent="0.25">
      <c r="A976" s="3"/>
      <c r="B976" s="3"/>
      <c r="C976" s="63"/>
      <c r="D976" s="3"/>
      <c r="E976" s="3"/>
      <c r="F976" s="3"/>
      <c r="G976" s="3"/>
      <c r="H976" s="3"/>
      <c r="I976" s="3"/>
      <c r="J976" s="3"/>
      <c r="K976" s="3"/>
      <c r="L976" s="3"/>
      <c r="M976" s="3"/>
      <c r="X976" s="3"/>
      <c r="Z976" s="65"/>
    </row>
    <row r="977" spans="1:26" s="1" customFormat="1" x14ac:dyDescent="0.25">
      <c r="A977" s="3"/>
      <c r="B977" s="3"/>
      <c r="C977" s="63"/>
      <c r="D977" s="3"/>
      <c r="E977" s="3"/>
      <c r="F977" s="3"/>
      <c r="G977" s="3"/>
      <c r="H977" s="3"/>
      <c r="I977" s="3"/>
      <c r="J977" s="3"/>
      <c r="K977" s="3"/>
      <c r="L977" s="3"/>
      <c r="M977" s="3"/>
      <c r="X977" s="3"/>
      <c r="Z977" s="65"/>
    </row>
    <row r="978" spans="1:26" s="1" customFormat="1" x14ac:dyDescent="0.25">
      <c r="A978" s="3"/>
      <c r="B978" s="3"/>
      <c r="C978" s="63"/>
      <c r="D978" s="3"/>
      <c r="E978" s="3"/>
      <c r="F978" s="3"/>
      <c r="G978" s="3"/>
      <c r="H978" s="3"/>
      <c r="I978" s="3"/>
      <c r="J978" s="3"/>
      <c r="K978" s="3"/>
      <c r="L978" s="3"/>
      <c r="M978" s="3"/>
      <c r="X978" s="3"/>
      <c r="Z978" s="65"/>
    </row>
    <row r="979" spans="1:26" s="1" customFormat="1" x14ac:dyDescent="0.25">
      <c r="A979" s="3"/>
      <c r="B979" s="3"/>
      <c r="C979" s="63"/>
      <c r="D979" s="3"/>
      <c r="E979" s="3"/>
      <c r="F979" s="3"/>
      <c r="G979" s="3"/>
      <c r="H979" s="3"/>
      <c r="I979" s="3"/>
      <c r="J979" s="3"/>
      <c r="K979" s="3"/>
      <c r="L979" s="3"/>
      <c r="M979" s="3"/>
      <c r="X979" s="3"/>
      <c r="Z979" s="65"/>
    </row>
    <row r="980" spans="1:26" s="1" customFormat="1" x14ac:dyDescent="0.25">
      <c r="A980" s="3"/>
      <c r="B980" s="3"/>
      <c r="C980" s="63"/>
      <c r="D980" s="3"/>
      <c r="E980" s="3"/>
      <c r="F980" s="3"/>
      <c r="G980" s="3"/>
      <c r="H980" s="3"/>
      <c r="I980" s="3"/>
      <c r="J980" s="3"/>
      <c r="K980" s="3"/>
      <c r="L980" s="3"/>
      <c r="M980" s="3"/>
      <c r="X980" s="3"/>
      <c r="Z980" s="65"/>
    </row>
    <row r="981" spans="1:26" s="1" customFormat="1" x14ac:dyDescent="0.25">
      <c r="A981" s="3"/>
      <c r="B981" s="3"/>
      <c r="C981" s="63"/>
      <c r="D981" s="3"/>
      <c r="E981" s="3"/>
      <c r="F981" s="3"/>
      <c r="G981" s="3"/>
      <c r="H981" s="3"/>
      <c r="I981" s="3"/>
      <c r="J981" s="3"/>
      <c r="K981" s="3"/>
      <c r="L981" s="3"/>
      <c r="M981" s="3"/>
      <c r="X981" s="3"/>
      <c r="Z981" s="65"/>
    </row>
    <row r="982" spans="1:26" s="1" customFormat="1" x14ac:dyDescent="0.25">
      <c r="A982" s="3"/>
      <c r="B982" s="3"/>
      <c r="C982" s="63"/>
      <c r="D982" s="3"/>
      <c r="E982" s="3"/>
      <c r="F982" s="3"/>
      <c r="G982" s="3"/>
      <c r="H982" s="3"/>
      <c r="I982" s="3"/>
      <c r="J982" s="3"/>
      <c r="K982" s="3"/>
      <c r="L982" s="3"/>
      <c r="M982" s="3"/>
      <c r="X982" s="3"/>
      <c r="Z982" s="65"/>
    </row>
    <row r="983" spans="1:26" s="1" customFormat="1" x14ac:dyDescent="0.25">
      <c r="A983" s="3"/>
      <c r="B983" s="3"/>
      <c r="C983" s="63"/>
      <c r="D983" s="3"/>
      <c r="E983" s="3"/>
      <c r="F983" s="3"/>
      <c r="G983" s="3"/>
      <c r="H983" s="3"/>
      <c r="I983" s="3"/>
      <c r="J983" s="3"/>
      <c r="K983" s="3"/>
      <c r="L983" s="3"/>
      <c r="M983" s="3"/>
      <c r="X983" s="3"/>
      <c r="Z983" s="65"/>
    </row>
    <row r="984" spans="1:26" s="1" customFormat="1" x14ac:dyDescent="0.25">
      <c r="A984" s="3"/>
      <c r="B984" s="3"/>
      <c r="C984" s="63"/>
      <c r="D984" s="3"/>
      <c r="E984" s="3"/>
      <c r="F984" s="3"/>
      <c r="G984" s="3"/>
      <c r="H984" s="3"/>
      <c r="I984" s="3"/>
      <c r="J984" s="3"/>
      <c r="K984" s="3"/>
      <c r="L984" s="3"/>
      <c r="M984" s="3"/>
      <c r="X984" s="3"/>
      <c r="Z984" s="65"/>
    </row>
    <row r="985" spans="1:26" s="1" customFormat="1" x14ac:dyDescent="0.25">
      <c r="A985" s="3"/>
      <c r="B985" s="3"/>
      <c r="C985" s="63"/>
      <c r="D985" s="3"/>
      <c r="E985" s="3"/>
      <c r="F985" s="3"/>
      <c r="G985" s="3"/>
      <c r="H985" s="3"/>
      <c r="I985" s="3"/>
      <c r="J985" s="3"/>
      <c r="K985" s="3"/>
      <c r="L985" s="3"/>
      <c r="M985" s="3"/>
      <c r="X985" s="3"/>
      <c r="Z985" s="65"/>
    </row>
    <row r="986" spans="1:26" s="1" customFormat="1" x14ac:dyDescent="0.25">
      <c r="A986" s="3"/>
      <c r="B986" s="3"/>
      <c r="C986" s="63"/>
      <c r="D986" s="3"/>
      <c r="E986" s="3"/>
      <c r="F986" s="3"/>
      <c r="G986" s="3"/>
      <c r="H986" s="3"/>
      <c r="I986" s="3"/>
      <c r="J986" s="3"/>
      <c r="K986" s="3"/>
      <c r="L986" s="3"/>
      <c r="M986" s="3"/>
      <c r="X986" s="3"/>
      <c r="Z986" s="65"/>
    </row>
    <row r="987" spans="1:26" s="1" customFormat="1" x14ac:dyDescent="0.25">
      <c r="A987" s="3"/>
      <c r="B987" s="3"/>
      <c r="C987" s="63"/>
      <c r="D987" s="3"/>
      <c r="E987" s="3"/>
      <c r="F987" s="3"/>
      <c r="G987" s="3"/>
      <c r="H987" s="3"/>
      <c r="I987" s="3"/>
      <c r="J987" s="3"/>
      <c r="K987" s="3"/>
      <c r="L987" s="3"/>
      <c r="M987" s="3"/>
      <c r="X987" s="3"/>
      <c r="Z987" s="65"/>
    </row>
    <row r="988" spans="1:26" s="1" customFormat="1" x14ac:dyDescent="0.25">
      <c r="A988" s="3"/>
      <c r="B988" s="3"/>
      <c r="C988" s="63"/>
      <c r="D988" s="3"/>
      <c r="E988" s="3"/>
      <c r="F988" s="3"/>
      <c r="G988" s="3"/>
      <c r="H988" s="3"/>
      <c r="I988" s="3"/>
      <c r="J988" s="3"/>
      <c r="K988" s="3"/>
      <c r="L988" s="3"/>
      <c r="M988" s="3"/>
      <c r="X988" s="3"/>
      <c r="Z988" s="65"/>
    </row>
    <row r="989" spans="1:26" s="1" customFormat="1" x14ac:dyDescent="0.25">
      <c r="A989" s="3"/>
      <c r="B989" s="3"/>
      <c r="C989" s="63"/>
      <c r="D989" s="3"/>
      <c r="E989" s="3"/>
      <c r="F989" s="3"/>
      <c r="G989" s="3"/>
      <c r="H989" s="3"/>
      <c r="I989" s="3"/>
      <c r="J989" s="3"/>
      <c r="K989" s="3"/>
      <c r="L989" s="3"/>
      <c r="M989" s="3"/>
      <c r="X989" s="3"/>
      <c r="Z989" s="65"/>
    </row>
    <row r="990" spans="1:26" s="1" customFormat="1" x14ac:dyDescent="0.25">
      <c r="A990" s="3"/>
      <c r="B990" s="3"/>
      <c r="C990" s="63"/>
      <c r="D990" s="3"/>
      <c r="E990" s="3"/>
      <c r="F990" s="3"/>
      <c r="G990" s="3"/>
      <c r="H990" s="3"/>
      <c r="I990" s="3"/>
      <c r="J990" s="3"/>
      <c r="K990" s="3"/>
      <c r="L990" s="3"/>
      <c r="M990" s="3"/>
      <c r="X990" s="3"/>
      <c r="Z990" s="65"/>
    </row>
    <row r="991" spans="1:26" s="1" customFormat="1" x14ac:dyDescent="0.25">
      <c r="A991" s="3"/>
      <c r="B991" s="3"/>
      <c r="C991" s="63"/>
      <c r="D991" s="3"/>
      <c r="E991" s="3"/>
      <c r="F991" s="3"/>
      <c r="G991" s="3"/>
      <c r="H991" s="3"/>
      <c r="I991" s="3"/>
      <c r="J991" s="3"/>
      <c r="K991" s="3"/>
      <c r="L991" s="3"/>
      <c r="M991" s="3"/>
      <c r="X991" s="3"/>
      <c r="Z991" s="65"/>
    </row>
    <row r="992" spans="1:26" s="1" customFormat="1" x14ac:dyDescent="0.25">
      <c r="A992" s="3"/>
      <c r="B992" s="3"/>
      <c r="C992" s="63"/>
      <c r="D992" s="3"/>
      <c r="E992" s="3"/>
      <c r="F992" s="3"/>
      <c r="G992" s="3"/>
      <c r="H992" s="3"/>
      <c r="I992" s="3"/>
      <c r="J992" s="3"/>
      <c r="K992" s="3"/>
      <c r="L992" s="3"/>
      <c r="M992" s="3"/>
      <c r="X992" s="3"/>
      <c r="Z992" s="65"/>
    </row>
    <row r="993" spans="1:26" s="1" customFormat="1" x14ac:dyDescent="0.25">
      <c r="A993" s="3"/>
      <c r="B993" s="3"/>
      <c r="C993" s="63"/>
      <c r="D993" s="3"/>
      <c r="E993" s="3"/>
      <c r="F993" s="3"/>
      <c r="G993" s="3"/>
      <c r="H993" s="3"/>
      <c r="I993" s="3"/>
      <c r="J993" s="3"/>
      <c r="K993" s="3"/>
      <c r="L993" s="3"/>
      <c r="M993" s="3"/>
      <c r="X993" s="3"/>
      <c r="Z993" s="65"/>
    </row>
    <row r="994" spans="1:26" s="1" customFormat="1" x14ac:dyDescent="0.25">
      <c r="A994" s="3"/>
      <c r="B994" s="3"/>
      <c r="C994" s="63"/>
      <c r="D994" s="3"/>
      <c r="E994" s="3"/>
      <c r="F994" s="3"/>
      <c r="G994" s="3"/>
      <c r="H994" s="3"/>
      <c r="I994" s="3"/>
      <c r="J994" s="3"/>
      <c r="K994" s="3"/>
      <c r="L994" s="3"/>
      <c r="M994" s="3"/>
      <c r="X994" s="3"/>
      <c r="Z994" s="65"/>
    </row>
    <row r="995" spans="1:26" s="1" customFormat="1" x14ac:dyDescent="0.25">
      <c r="A995" s="3"/>
      <c r="B995" s="3"/>
      <c r="C995" s="63"/>
      <c r="D995" s="3"/>
      <c r="E995" s="3"/>
      <c r="F995" s="3"/>
      <c r="G995" s="3"/>
      <c r="H995" s="3"/>
      <c r="I995" s="3"/>
      <c r="J995" s="3"/>
      <c r="K995" s="3"/>
      <c r="L995" s="3"/>
      <c r="M995" s="3"/>
      <c r="X995" s="3"/>
      <c r="Z995" s="65"/>
    </row>
    <row r="996" spans="1:26" s="1" customFormat="1" x14ac:dyDescent="0.25">
      <c r="A996" s="3"/>
      <c r="B996" s="3"/>
      <c r="C996" s="63"/>
      <c r="D996" s="3"/>
      <c r="E996" s="3"/>
      <c r="F996" s="3"/>
      <c r="G996" s="3"/>
      <c r="H996" s="3"/>
      <c r="I996" s="3"/>
      <c r="J996" s="3"/>
      <c r="K996" s="3"/>
      <c r="L996" s="3"/>
      <c r="M996" s="3"/>
      <c r="X996" s="3"/>
      <c r="Z996" s="65"/>
    </row>
    <row r="997" spans="1:26" s="1" customFormat="1" x14ac:dyDescent="0.25">
      <c r="A997" s="3"/>
      <c r="B997" s="3"/>
      <c r="C997" s="63"/>
      <c r="D997" s="3"/>
      <c r="E997" s="3"/>
      <c r="F997" s="3"/>
      <c r="G997" s="3"/>
      <c r="H997" s="3"/>
      <c r="I997" s="3"/>
      <c r="J997" s="3"/>
      <c r="K997" s="3"/>
      <c r="L997" s="3"/>
      <c r="M997" s="3"/>
      <c r="X997" s="3"/>
      <c r="Z997" s="65"/>
    </row>
    <row r="998" spans="1:26" s="1" customFormat="1" x14ac:dyDescent="0.25">
      <c r="A998" s="3"/>
      <c r="B998" s="3"/>
      <c r="C998" s="63"/>
      <c r="D998" s="3"/>
      <c r="E998" s="3"/>
      <c r="F998" s="3"/>
      <c r="G998" s="3"/>
      <c r="H998" s="3"/>
      <c r="I998" s="3"/>
      <c r="J998" s="3"/>
      <c r="K998" s="3"/>
      <c r="L998" s="3"/>
      <c r="M998" s="3"/>
      <c r="X998" s="3"/>
      <c r="Z998" s="65"/>
    </row>
    <row r="999" spans="1:26" s="1" customFormat="1" x14ac:dyDescent="0.25">
      <c r="A999" s="3"/>
      <c r="B999" s="3"/>
      <c r="C999" s="63"/>
      <c r="D999" s="3"/>
      <c r="E999" s="3"/>
      <c r="F999" s="3"/>
      <c r="G999" s="3"/>
      <c r="H999" s="3"/>
      <c r="I999" s="3"/>
      <c r="J999" s="3"/>
      <c r="K999" s="3"/>
      <c r="L999" s="3"/>
      <c r="M999" s="3"/>
      <c r="X999" s="3"/>
      <c r="Z999" s="65"/>
    </row>
    <row r="1000" spans="1:26" s="1" customFormat="1" x14ac:dyDescent="0.25">
      <c r="A1000" s="3"/>
      <c r="B1000" s="3"/>
      <c r="C1000" s="6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X1000" s="3"/>
      <c r="Z1000" s="65"/>
    </row>
    <row r="1001" spans="1:26" s="1" customFormat="1" x14ac:dyDescent="0.25">
      <c r="A1001" s="3"/>
      <c r="B1001" s="3"/>
      <c r="C1001" s="6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X1001" s="3"/>
      <c r="Z1001" s="65"/>
    </row>
    <row r="1002" spans="1:26" s="1" customFormat="1" x14ac:dyDescent="0.25">
      <c r="A1002" s="3"/>
      <c r="B1002" s="3"/>
      <c r="C1002" s="6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X1002" s="3"/>
      <c r="Z1002" s="65"/>
    </row>
    <row r="1003" spans="1:26" s="1" customFormat="1" x14ac:dyDescent="0.25">
      <c r="A1003" s="3"/>
      <c r="B1003" s="3"/>
      <c r="C1003" s="6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X1003" s="3"/>
      <c r="Z1003" s="65"/>
    </row>
    <row r="1004" spans="1:26" s="1" customFormat="1" x14ac:dyDescent="0.25">
      <c r="A1004" s="3"/>
      <c r="B1004" s="3"/>
      <c r="C1004" s="6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X1004" s="3"/>
      <c r="Z1004" s="65"/>
    </row>
    <row r="1005" spans="1:26" s="1" customFormat="1" x14ac:dyDescent="0.25">
      <c r="A1005" s="3"/>
      <c r="B1005" s="3"/>
      <c r="C1005" s="6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X1005" s="3"/>
      <c r="Z1005" s="65"/>
    </row>
    <row r="1006" spans="1:26" s="1" customFormat="1" x14ac:dyDescent="0.25">
      <c r="A1006" s="3"/>
      <c r="B1006" s="3"/>
      <c r="C1006" s="6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X1006" s="3"/>
      <c r="Z1006" s="65"/>
    </row>
    <row r="1007" spans="1:26" s="1" customFormat="1" x14ac:dyDescent="0.25">
      <c r="A1007" s="3"/>
      <c r="B1007" s="3"/>
      <c r="C1007" s="6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X1007" s="3"/>
      <c r="Z1007" s="65"/>
    </row>
    <row r="1008" spans="1:26" s="1" customFormat="1" x14ac:dyDescent="0.25">
      <c r="A1008" s="3"/>
      <c r="B1008" s="3"/>
      <c r="C1008" s="6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X1008" s="3"/>
      <c r="Z1008" s="65"/>
    </row>
    <row r="1009" spans="1:26" s="1" customFormat="1" x14ac:dyDescent="0.25">
      <c r="A1009" s="3"/>
      <c r="B1009" s="3"/>
      <c r="C1009" s="6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X1009" s="3"/>
      <c r="Z1009" s="65"/>
    </row>
    <row r="1010" spans="1:26" s="1" customFormat="1" x14ac:dyDescent="0.25">
      <c r="A1010" s="3"/>
      <c r="B1010" s="3"/>
      <c r="C1010" s="6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X1010" s="3"/>
      <c r="Z1010" s="65"/>
    </row>
    <row r="1011" spans="1:26" s="1" customFormat="1" x14ac:dyDescent="0.25">
      <c r="A1011" s="3"/>
      <c r="B1011" s="3"/>
      <c r="C1011" s="6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X1011" s="3"/>
      <c r="Z1011" s="65"/>
    </row>
    <row r="1012" spans="1:26" s="1" customFormat="1" x14ac:dyDescent="0.25">
      <c r="A1012" s="3"/>
      <c r="B1012" s="3"/>
      <c r="C1012" s="6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X1012" s="3"/>
      <c r="Z1012" s="65"/>
    </row>
    <row r="1013" spans="1:26" s="1" customFormat="1" x14ac:dyDescent="0.25">
      <c r="A1013" s="3"/>
      <c r="B1013" s="3"/>
      <c r="C1013" s="6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X1013" s="3"/>
      <c r="Z1013" s="65"/>
    </row>
    <row r="1014" spans="1:26" s="1" customFormat="1" x14ac:dyDescent="0.25">
      <c r="A1014" s="3"/>
      <c r="B1014" s="3"/>
      <c r="C1014" s="6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X1014" s="3"/>
      <c r="Z1014" s="65"/>
    </row>
    <row r="1015" spans="1:26" s="1" customFormat="1" x14ac:dyDescent="0.25">
      <c r="A1015" s="3"/>
      <c r="B1015" s="3"/>
      <c r="C1015" s="6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X1015" s="3"/>
      <c r="Z1015" s="65"/>
    </row>
    <row r="1016" spans="1:26" s="1" customFormat="1" x14ac:dyDescent="0.25">
      <c r="A1016" s="3"/>
      <c r="B1016" s="3"/>
      <c r="C1016" s="6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X1016" s="3"/>
      <c r="Z1016" s="65"/>
    </row>
    <row r="1017" spans="1:26" s="1" customFormat="1" x14ac:dyDescent="0.25">
      <c r="A1017" s="3"/>
      <c r="B1017" s="3"/>
      <c r="C1017" s="6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X1017" s="3"/>
      <c r="Z1017" s="65"/>
    </row>
    <row r="1018" spans="1:26" s="1" customFormat="1" x14ac:dyDescent="0.25">
      <c r="A1018" s="3"/>
      <c r="B1018" s="3"/>
      <c r="C1018" s="6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X1018" s="3"/>
      <c r="Z1018" s="65"/>
    </row>
    <row r="1019" spans="1:26" s="1" customFormat="1" x14ac:dyDescent="0.25">
      <c r="A1019" s="3"/>
      <c r="B1019" s="3"/>
      <c r="C1019" s="6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X1019" s="3"/>
      <c r="Z1019" s="65"/>
    </row>
    <row r="1020" spans="1:26" s="1" customFormat="1" x14ac:dyDescent="0.25">
      <c r="A1020" s="3"/>
      <c r="B1020" s="3"/>
      <c r="C1020" s="6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X1020" s="3"/>
      <c r="Z1020" s="65"/>
    </row>
    <row r="1021" spans="1:26" s="1" customFormat="1" x14ac:dyDescent="0.25">
      <c r="A1021" s="3"/>
      <c r="B1021" s="3"/>
      <c r="C1021" s="6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X1021" s="3"/>
      <c r="Z1021" s="65"/>
    </row>
    <row r="1022" spans="1:26" s="1" customFormat="1" x14ac:dyDescent="0.25">
      <c r="A1022" s="3"/>
      <c r="B1022" s="3"/>
      <c r="C1022" s="6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X1022" s="3"/>
      <c r="Z1022" s="65"/>
    </row>
    <row r="1023" spans="1:26" s="1" customFormat="1" x14ac:dyDescent="0.25">
      <c r="A1023" s="3"/>
      <c r="B1023" s="3"/>
      <c r="C1023" s="6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X1023" s="3"/>
      <c r="Z1023" s="65"/>
    </row>
    <row r="1024" spans="1:26" s="1" customFormat="1" x14ac:dyDescent="0.25">
      <c r="A1024" s="3"/>
      <c r="B1024" s="3"/>
      <c r="C1024" s="6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X1024" s="3"/>
      <c r="Z1024" s="65"/>
    </row>
    <row r="1025" spans="1:26" s="1" customFormat="1" x14ac:dyDescent="0.25">
      <c r="A1025" s="3"/>
      <c r="B1025" s="3"/>
      <c r="C1025" s="6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X1025" s="3"/>
      <c r="Z1025" s="65"/>
    </row>
    <row r="1026" spans="1:26" s="1" customFormat="1" x14ac:dyDescent="0.25">
      <c r="A1026" s="3"/>
      <c r="B1026" s="3"/>
      <c r="C1026" s="6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X1026" s="3"/>
      <c r="Z1026" s="65"/>
    </row>
    <row r="1027" spans="1:26" s="1" customFormat="1" x14ac:dyDescent="0.25">
      <c r="A1027" s="3"/>
      <c r="B1027" s="3"/>
      <c r="C1027" s="6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X1027" s="3"/>
      <c r="Z1027" s="65"/>
    </row>
    <row r="1028" spans="1:26" s="1" customFormat="1" x14ac:dyDescent="0.25">
      <c r="A1028" s="3"/>
      <c r="B1028" s="3"/>
      <c r="C1028" s="6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X1028" s="3"/>
      <c r="Z1028" s="65"/>
    </row>
    <row r="1029" spans="1:26" s="1" customFormat="1" x14ac:dyDescent="0.25">
      <c r="A1029" s="3"/>
      <c r="B1029" s="3"/>
      <c r="C1029" s="6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X1029" s="3"/>
      <c r="Z1029" s="65"/>
    </row>
    <row r="1030" spans="1:26" s="1" customFormat="1" x14ac:dyDescent="0.25">
      <c r="A1030" s="3"/>
      <c r="B1030" s="3"/>
      <c r="C1030" s="6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X1030" s="3"/>
      <c r="Z1030" s="65"/>
    </row>
    <row r="1031" spans="1:26" s="1" customFormat="1" x14ac:dyDescent="0.25">
      <c r="A1031" s="3"/>
      <c r="B1031" s="3"/>
      <c r="C1031" s="6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X1031" s="3"/>
      <c r="Z1031" s="65"/>
    </row>
    <row r="1032" spans="1:26" s="1" customFormat="1" x14ac:dyDescent="0.25">
      <c r="A1032" s="3"/>
      <c r="B1032" s="3"/>
      <c r="C1032" s="6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X1032" s="3"/>
      <c r="Z1032" s="65"/>
    </row>
    <row r="1033" spans="1:26" s="1" customFormat="1" x14ac:dyDescent="0.25">
      <c r="A1033" s="3"/>
      <c r="B1033" s="3"/>
      <c r="C1033" s="6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X1033" s="3"/>
      <c r="Z1033" s="65"/>
    </row>
    <row r="1034" spans="1:26" s="1" customFormat="1" x14ac:dyDescent="0.25">
      <c r="A1034" s="3"/>
      <c r="B1034" s="3"/>
      <c r="C1034" s="6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X1034" s="3"/>
      <c r="Z1034" s="65"/>
    </row>
    <row r="1035" spans="1:26" s="1" customFormat="1" x14ac:dyDescent="0.25">
      <c r="A1035" s="3"/>
      <c r="B1035" s="3"/>
      <c r="C1035" s="6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X1035" s="3"/>
      <c r="Z1035" s="65"/>
    </row>
    <row r="1036" spans="1:26" s="1" customFormat="1" x14ac:dyDescent="0.25">
      <c r="A1036" s="3"/>
      <c r="B1036" s="3"/>
      <c r="C1036" s="6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X1036" s="3"/>
      <c r="Z1036" s="65"/>
    </row>
    <row r="1037" spans="1:26" s="1" customFormat="1" x14ac:dyDescent="0.25">
      <c r="A1037" s="3"/>
      <c r="B1037" s="3"/>
      <c r="C1037" s="6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X1037" s="3"/>
      <c r="Z1037" s="65"/>
    </row>
    <row r="1038" spans="1:26" s="1" customFormat="1" x14ac:dyDescent="0.25">
      <c r="A1038" s="3"/>
      <c r="B1038" s="3"/>
      <c r="C1038" s="6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X1038" s="3"/>
      <c r="Z1038" s="65"/>
    </row>
    <row r="1039" spans="1:26" s="1" customFormat="1" x14ac:dyDescent="0.25">
      <c r="A1039" s="3"/>
      <c r="B1039" s="3"/>
      <c r="C1039" s="6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X1039" s="3"/>
      <c r="Z1039" s="65"/>
    </row>
    <row r="1040" spans="1:26" s="1" customFormat="1" x14ac:dyDescent="0.25">
      <c r="A1040" s="3"/>
      <c r="B1040" s="3"/>
      <c r="C1040" s="6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X1040" s="3"/>
      <c r="Z1040" s="65"/>
    </row>
    <row r="1041" spans="1:26" s="1" customFormat="1" x14ac:dyDescent="0.25">
      <c r="A1041" s="3"/>
      <c r="B1041" s="3"/>
      <c r="C1041" s="6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X1041" s="3"/>
      <c r="Z1041" s="65"/>
    </row>
    <row r="1042" spans="1:26" s="1" customFormat="1" x14ac:dyDescent="0.25">
      <c r="A1042" s="3"/>
      <c r="B1042" s="3"/>
      <c r="C1042" s="6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X1042" s="3"/>
      <c r="Z1042" s="65"/>
    </row>
    <row r="1043" spans="1:26" s="1" customFormat="1" x14ac:dyDescent="0.25">
      <c r="A1043" s="3"/>
      <c r="B1043" s="3"/>
      <c r="C1043" s="6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X1043" s="3"/>
      <c r="Z1043" s="65"/>
    </row>
    <row r="1044" spans="1:26" s="1" customFormat="1" x14ac:dyDescent="0.25">
      <c r="A1044" s="3"/>
      <c r="B1044" s="3"/>
      <c r="C1044" s="6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X1044" s="3"/>
      <c r="Z1044" s="65"/>
    </row>
    <row r="1045" spans="1:26" s="1" customFormat="1" x14ac:dyDescent="0.25">
      <c r="A1045" s="3"/>
      <c r="B1045" s="3"/>
      <c r="C1045" s="6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X1045" s="3"/>
      <c r="Z1045" s="65"/>
    </row>
    <row r="1046" spans="1:26" s="1" customFormat="1" x14ac:dyDescent="0.25">
      <c r="A1046" s="3"/>
      <c r="B1046" s="3"/>
      <c r="C1046" s="6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X1046" s="3"/>
      <c r="Z1046" s="65"/>
    </row>
    <row r="1047" spans="1:26" s="1" customFormat="1" x14ac:dyDescent="0.25">
      <c r="A1047" s="3"/>
      <c r="B1047" s="3"/>
      <c r="C1047" s="6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X1047" s="3"/>
      <c r="Z1047" s="65"/>
    </row>
    <row r="1048" spans="1:26" s="1" customFormat="1" x14ac:dyDescent="0.25">
      <c r="A1048" s="3"/>
      <c r="B1048" s="3"/>
      <c r="C1048" s="6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X1048" s="3"/>
      <c r="Z1048" s="65"/>
    </row>
    <row r="1049" spans="1:26" s="1" customFormat="1" x14ac:dyDescent="0.25">
      <c r="A1049" s="3"/>
      <c r="B1049" s="3"/>
      <c r="C1049" s="6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X1049" s="3"/>
      <c r="Z1049" s="65"/>
    </row>
    <row r="1050" spans="1:26" s="1" customFormat="1" x14ac:dyDescent="0.25">
      <c r="A1050" s="3"/>
      <c r="B1050" s="3"/>
      <c r="C1050" s="6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X1050" s="3"/>
      <c r="Z1050" s="65"/>
    </row>
    <row r="1051" spans="1:26" s="1" customFormat="1" x14ac:dyDescent="0.25">
      <c r="A1051" s="3"/>
      <c r="B1051" s="3"/>
      <c r="C1051" s="6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X1051" s="3"/>
      <c r="Z1051" s="65"/>
    </row>
    <row r="1052" spans="1:26" s="1" customFormat="1" x14ac:dyDescent="0.25">
      <c r="A1052" s="3"/>
      <c r="B1052" s="3"/>
      <c r="C1052" s="6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X1052" s="3"/>
      <c r="Z1052" s="65"/>
    </row>
    <row r="1053" spans="1:26" s="1" customFormat="1" x14ac:dyDescent="0.25">
      <c r="A1053" s="3"/>
      <c r="B1053" s="3"/>
      <c r="C1053" s="6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X1053" s="3"/>
      <c r="Z1053" s="65"/>
    </row>
    <row r="1054" spans="1:26" s="1" customFormat="1" x14ac:dyDescent="0.25">
      <c r="A1054" s="3"/>
      <c r="B1054" s="3"/>
      <c r="C1054" s="6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X1054" s="3"/>
      <c r="Z1054" s="65"/>
    </row>
    <row r="1055" spans="1:26" s="1" customFormat="1" x14ac:dyDescent="0.25">
      <c r="A1055" s="3"/>
      <c r="B1055" s="3"/>
      <c r="C1055" s="6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X1055" s="3"/>
      <c r="Z1055" s="65"/>
    </row>
    <row r="1056" spans="1:26" s="1" customFormat="1" x14ac:dyDescent="0.25">
      <c r="A1056" s="3"/>
      <c r="B1056" s="3"/>
      <c r="C1056" s="6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X1056" s="3"/>
      <c r="Z1056" s="65"/>
    </row>
    <row r="1057" spans="1:26" s="1" customFormat="1" x14ac:dyDescent="0.25">
      <c r="A1057" s="3"/>
      <c r="B1057" s="3"/>
      <c r="C1057" s="6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X1057" s="3"/>
      <c r="Z1057" s="65"/>
    </row>
    <row r="1058" spans="1:26" s="1" customFormat="1" x14ac:dyDescent="0.25">
      <c r="A1058" s="3"/>
      <c r="B1058" s="3"/>
      <c r="C1058" s="6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X1058" s="3"/>
      <c r="Z1058" s="65"/>
    </row>
    <row r="1059" spans="1:26" s="1" customFormat="1" x14ac:dyDescent="0.25">
      <c r="A1059" s="3"/>
      <c r="B1059" s="3"/>
      <c r="C1059" s="6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X1059" s="3"/>
      <c r="Z1059" s="65"/>
    </row>
    <row r="1060" spans="1:26" s="1" customFormat="1" x14ac:dyDescent="0.25">
      <c r="A1060" s="3"/>
      <c r="B1060" s="3"/>
      <c r="C1060" s="6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X1060" s="3"/>
      <c r="Z1060" s="65"/>
    </row>
    <row r="1061" spans="1:26" s="1" customFormat="1" x14ac:dyDescent="0.25">
      <c r="A1061" s="3"/>
      <c r="B1061" s="3"/>
      <c r="C1061" s="6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X1061" s="3"/>
      <c r="Z1061" s="65"/>
    </row>
    <row r="1062" spans="1:26" s="1" customFormat="1" x14ac:dyDescent="0.25">
      <c r="A1062" s="3"/>
      <c r="B1062" s="3"/>
      <c r="C1062" s="6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X1062" s="3"/>
      <c r="Z1062" s="65"/>
    </row>
    <row r="1063" spans="1:26" s="1" customFormat="1" x14ac:dyDescent="0.25">
      <c r="A1063" s="3"/>
      <c r="B1063" s="3"/>
      <c r="C1063" s="6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X1063" s="3"/>
      <c r="Z1063" s="65"/>
    </row>
    <row r="1064" spans="1:26" s="1" customFormat="1" x14ac:dyDescent="0.25">
      <c r="A1064" s="3"/>
      <c r="B1064" s="3"/>
      <c r="C1064" s="6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X1064" s="3"/>
      <c r="Z1064" s="65"/>
    </row>
    <row r="1065" spans="1:26" s="1" customFormat="1" x14ac:dyDescent="0.25">
      <c r="A1065" s="3"/>
      <c r="B1065" s="3"/>
      <c r="C1065" s="6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X1065" s="3"/>
      <c r="Z1065" s="65"/>
    </row>
    <row r="1066" spans="1:26" s="1" customFormat="1" x14ac:dyDescent="0.25">
      <c r="A1066" s="3"/>
      <c r="B1066" s="3"/>
      <c r="C1066" s="6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X1066" s="3"/>
      <c r="Z1066" s="65"/>
    </row>
    <row r="1067" spans="1:26" s="1" customFormat="1" x14ac:dyDescent="0.25">
      <c r="A1067" s="3"/>
      <c r="B1067" s="3"/>
      <c r="C1067" s="6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X1067" s="3"/>
      <c r="Z1067" s="65"/>
    </row>
    <row r="1068" spans="1:26" s="1" customFormat="1" x14ac:dyDescent="0.25">
      <c r="A1068" s="3"/>
      <c r="B1068" s="3"/>
      <c r="C1068" s="6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X1068" s="3"/>
      <c r="Z1068" s="65"/>
    </row>
    <row r="1069" spans="1:26" s="1" customFormat="1" x14ac:dyDescent="0.25">
      <c r="A1069" s="3"/>
      <c r="B1069" s="3"/>
      <c r="C1069" s="6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X1069" s="3"/>
      <c r="Z1069" s="65"/>
    </row>
    <row r="1070" spans="1:26" s="1" customFormat="1" x14ac:dyDescent="0.25">
      <c r="A1070" s="3"/>
      <c r="B1070" s="3"/>
      <c r="C1070" s="6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X1070" s="3"/>
      <c r="Z1070" s="65"/>
    </row>
    <row r="1071" spans="1:26" s="1" customFormat="1" x14ac:dyDescent="0.25">
      <c r="A1071" s="3"/>
      <c r="B1071" s="3"/>
      <c r="C1071" s="6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X1071" s="3"/>
      <c r="Z1071" s="65"/>
    </row>
    <row r="1072" spans="1:26" s="1" customFormat="1" x14ac:dyDescent="0.25">
      <c r="A1072" s="3"/>
      <c r="B1072" s="3"/>
      <c r="C1072" s="6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X1072" s="3"/>
      <c r="Z1072" s="65"/>
    </row>
    <row r="1073" spans="1:26" s="1" customFormat="1" x14ac:dyDescent="0.25">
      <c r="A1073" s="3"/>
      <c r="B1073" s="3"/>
      <c r="C1073" s="6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X1073" s="3"/>
      <c r="Z1073" s="65"/>
    </row>
    <row r="1074" spans="1:26" s="1" customFormat="1" x14ac:dyDescent="0.25">
      <c r="A1074" s="3"/>
      <c r="B1074" s="3"/>
      <c r="C1074" s="6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X1074" s="3"/>
      <c r="Z1074" s="65"/>
    </row>
    <row r="1075" spans="1:26" s="1" customFormat="1" x14ac:dyDescent="0.25">
      <c r="A1075" s="3"/>
      <c r="B1075" s="3"/>
      <c r="C1075" s="6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X1075" s="3"/>
      <c r="Z1075" s="65"/>
    </row>
    <row r="1076" spans="1:26" s="1" customFormat="1" x14ac:dyDescent="0.25">
      <c r="A1076" s="3"/>
      <c r="B1076" s="3"/>
      <c r="C1076" s="6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X1076" s="3"/>
      <c r="Z1076" s="65"/>
    </row>
    <row r="1077" spans="1:26" s="1" customFormat="1" x14ac:dyDescent="0.25">
      <c r="A1077" s="3"/>
      <c r="B1077" s="3"/>
      <c r="C1077" s="6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X1077" s="3"/>
      <c r="Z1077" s="65"/>
    </row>
    <row r="1078" spans="1:26" s="1" customFormat="1" x14ac:dyDescent="0.25">
      <c r="A1078" s="3"/>
      <c r="B1078" s="3"/>
      <c r="C1078" s="6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X1078" s="3"/>
      <c r="Z1078" s="65"/>
    </row>
    <row r="1079" spans="1:26" s="1" customFormat="1" x14ac:dyDescent="0.25">
      <c r="A1079" s="3"/>
      <c r="B1079" s="3"/>
      <c r="C1079" s="6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X1079" s="3"/>
      <c r="Z1079" s="65"/>
    </row>
    <row r="1080" spans="1:26" s="1" customFormat="1" x14ac:dyDescent="0.25">
      <c r="A1080" s="3"/>
      <c r="B1080" s="3"/>
      <c r="C1080" s="6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X1080" s="3"/>
      <c r="Z1080" s="65"/>
    </row>
    <row r="1081" spans="1:26" s="1" customFormat="1" x14ac:dyDescent="0.25">
      <c r="A1081" s="3"/>
      <c r="B1081" s="3"/>
      <c r="C1081" s="6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X1081" s="3"/>
      <c r="Z1081" s="65"/>
    </row>
    <row r="1082" spans="1:26" s="1" customFormat="1" x14ac:dyDescent="0.25">
      <c r="A1082" s="3"/>
      <c r="B1082" s="3"/>
      <c r="C1082" s="6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X1082" s="3"/>
      <c r="Z1082" s="65"/>
    </row>
    <row r="1083" spans="1:26" s="1" customFormat="1" x14ac:dyDescent="0.25">
      <c r="A1083" s="3"/>
      <c r="B1083" s="3"/>
      <c r="C1083" s="6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X1083" s="3"/>
      <c r="Z1083" s="65"/>
    </row>
    <row r="1084" spans="1:26" s="1" customFormat="1" x14ac:dyDescent="0.25">
      <c r="A1084" s="3"/>
      <c r="B1084" s="3"/>
      <c r="C1084" s="6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X1084" s="3"/>
      <c r="Z1084" s="65"/>
    </row>
    <row r="1085" spans="1:26" s="1" customFormat="1" x14ac:dyDescent="0.25">
      <c r="A1085" s="3"/>
      <c r="B1085" s="3"/>
      <c r="C1085" s="6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X1085" s="3"/>
      <c r="Z1085" s="65"/>
    </row>
    <row r="1086" spans="1:26" s="1" customFormat="1" x14ac:dyDescent="0.25">
      <c r="A1086" s="3"/>
      <c r="B1086" s="3"/>
      <c r="C1086" s="6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X1086" s="3"/>
      <c r="Z1086" s="65"/>
    </row>
    <row r="1087" spans="1:26" s="1" customFormat="1" x14ac:dyDescent="0.25">
      <c r="A1087" s="3"/>
      <c r="B1087" s="3"/>
      <c r="C1087" s="6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X1087" s="3"/>
      <c r="Z1087" s="65"/>
    </row>
    <row r="1088" spans="1:26" s="1" customFormat="1" x14ac:dyDescent="0.25">
      <c r="A1088" s="3"/>
      <c r="B1088" s="3"/>
      <c r="C1088" s="6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X1088" s="3"/>
      <c r="Z1088" s="65"/>
    </row>
    <row r="1089" spans="1:26" s="1" customFormat="1" x14ac:dyDescent="0.25">
      <c r="A1089" s="3"/>
      <c r="B1089" s="3"/>
      <c r="C1089" s="6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X1089" s="3"/>
      <c r="Z1089" s="65"/>
    </row>
    <row r="1090" spans="1:26" s="1" customFormat="1" x14ac:dyDescent="0.25">
      <c r="A1090" s="3"/>
      <c r="B1090" s="3"/>
      <c r="C1090" s="6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X1090" s="3"/>
      <c r="Z1090" s="65"/>
    </row>
    <row r="1091" spans="1:26" s="1" customFormat="1" x14ac:dyDescent="0.25">
      <c r="A1091" s="3"/>
      <c r="B1091" s="3"/>
      <c r="C1091" s="6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X1091" s="3"/>
      <c r="Z1091" s="65"/>
    </row>
    <row r="1092" spans="1:26" s="1" customFormat="1" x14ac:dyDescent="0.25">
      <c r="A1092" s="3"/>
      <c r="B1092" s="3"/>
      <c r="C1092" s="6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X1092" s="3"/>
      <c r="Z1092" s="65"/>
    </row>
    <row r="1093" spans="1:26" s="1" customFormat="1" x14ac:dyDescent="0.25">
      <c r="A1093" s="3"/>
      <c r="B1093" s="3"/>
      <c r="C1093" s="6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X1093" s="3"/>
      <c r="Z1093" s="65"/>
    </row>
    <row r="1094" spans="1:26" s="1" customFormat="1" x14ac:dyDescent="0.25">
      <c r="A1094" s="3"/>
      <c r="B1094" s="3"/>
      <c r="C1094" s="6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X1094" s="3"/>
      <c r="Z1094" s="65"/>
    </row>
    <row r="1095" spans="1:26" s="1" customFormat="1" x14ac:dyDescent="0.25">
      <c r="A1095" s="3"/>
      <c r="B1095" s="3"/>
      <c r="C1095" s="6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X1095" s="3"/>
      <c r="Z1095" s="65"/>
    </row>
    <row r="1096" spans="1:26" s="1" customFormat="1" x14ac:dyDescent="0.25">
      <c r="A1096" s="3"/>
      <c r="B1096" s="3"/>
      <c r="C1096" s="6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X1096" s="3"/>
      <c r="Z1096" s="65"/>
    </row>
    <row r="1097" spans="1:26" s="1" customFormat="1" x14ac:dyDescent="0.25">
      <c r="A1097" s="3"/>
      <c r="B1097" s="3"/>
      <c r="C1097" s="6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X1097" s="3"/>
      <c r="Z1097" s="65"/>
    </row>
    <row r="1098" spans="1:26" s="1" customFormat="1" x14ac:dyDescent="0.25">
      <c r="A1098" s="3"/>
      <c r="B1098" s="3"/>
      <c r="C1098" s="6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X1098" s="3"/>
      <c r="Z1098" s="65"/>
    </row>
    <row r="1099" spans="1:26" s="1" customFormat="1" x14ac:dyDescent="0.25">
      <c r="A1099" s="3"/>
      <c r="B1099" s="3"/>
      <c r="C1099" s="6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X1099" s="3"/>
      <c r="Z1099" s="65"/>
    </row>
    <row r="1100" spans="1:26" s="1" customFormat="1" x14ac:dyDescent="0.25">
      <c r="A1100" s="3"/>
      <c r="B1100" s="3"/>
      <c r="C1100" s="6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X1100" s="3"/>
      <c r="Z1100" s="65"/>
    </row>
    <row r="1101" spans="1:26" s="1" customFormat="1" x14ac:dyDescent="0.25">
      <c r="A1101" s="3"/>
      <c r="B1101" s="3"/>
      <c r="C1101" s="6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X1101" s="3"/>
      <c r="Z1101" s="65"/>
    </row>
    <row r="1102" spans="1:26" s="1" customFormat="1" x14ac:dyDescent="0.25">
      <c r="A1102" s="3"/>
      <c r="B1102" s="3"/>
      <c r="C1102" s="6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X1102" s="3"/>
      <c r="Z1102" s="65"/>
    </row>
    <row r="1103" spans="1:26" s="1" customFormat="1" x14ac:dyDescent="0.25">
      <c r="A1103" s="3"/>
      <c r="B1103" s="3"/>
      <c r="C1103" s="6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X1103" s="3"/>
      <c r="Z1103" s="65"/>
    </row>
    <row r="1104" spans="1:26" s="1" customFormat="1" x14ac:dyDescent="0.25">
      <c r="A1104" s="3"/>
      <c r="B1104" s="3"/>
      <c r="C1104" s="6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X1104" s="3"/>
      <c r="Z1104" s="65"/>
    </row>
    <row r="1105" spans="1:26" s="1" customFormat="1" x14ac:dyDescent="0.25">
      <c r="A1105" s="3"/>
      <c r="B1105" s="3"/>
      <c r="C1105" s="6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X1105" s="3"/>
      <c r="Z1105" s="65"/>
    </row>
    <row r="1106" spans="1:26" s="1" customFormat="1" x14ac:dyDescent="0.25">
      <c r="A1106" s="3"/>
      <c r="B1106" s="3"/>
      <c r="C1106" s="6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X1106" s="3"/>
      <c r="Z1106" s="65"/>
    </row>
    <row r="1107" spans="1:26" s="1" customFormat="1" x14ac:dyDescent="0.25">
      <c r="A1107" s="3"/>
      <c r="B1107" s="3"/>
      <c r="C1107" s="6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X1107" s="3"/>
      <c r="Z1107" s="65"/>
    </row>
    <row r="1108" spans="1:26" s="1" customFormat="1" x14ac:dyDescent="0.25">
      <c r="A1108" s="3"/>
      <c r="B1108" s="3"/>
      <c r="C1108" s="6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X1108" s="3"/>
      <c r="Z1108" s="65"/>
    </row>
    <row r="1109" spans="1:26" s="1" customFormat="1" x14ac:dyDescent="0.25">
      <c r="A1109" s="3"/>
      <c r="B1109" s="3"/>
      <c r="C1109" s="6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X1109" s="3"/>
      <c r="Z1109" s="65"/>
    </row>
    <row r="1110" spans="1:26" s="1" customFormat="1" x14ac:dyDescent="0.25">
      <c r="A1110" s="3"/>
      <c r="B1110" s="3"/>
      <c r="C1110" s="6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X1110" s="3"/>
      <c r="Z1110" s="65"/>
    </row>
    <row r="1111" spans="1:26" s="1" customFormat="1" x14ac:dyDescent="0.25">
      <c r="A1111" s="3"/>
      <c r="B1111" s="3"/>
      <c r="C1111" s="6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X1111" s="3"/>
      <c r="Z1111" s="65"/>
    </row>
    <row r="1112" spans="1:26" s="1" customFormat="1" x14ac:dyDescent="0.25">
      <c r="A1112" s="3"/>
      <c r="B1112" s="3"/>
      <c r="C1112" s="6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X1112" s="3"/>
      <c r="Z1112" s="65"/>
    </row>
    <row r="1113" spans="1:26" s="1" customFormat="1" x14ac:dyDescent="0.25">
      <c r="A1113" s="3"/>
      <c r="B1113" s="3"/>
      <c r="C1113" s="6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X1113" s="3"/>
      <c r="Z1113" s="65"/>
    </row>
    <row r="1114" spans="1:26" s="1" customFormat="1" x14ac:dyDescent="0.25">
      <c r="A1114" s="3"/>
      <c r="B1114" s="3"/>
      <c r="C1114" s="6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X1114" s="3"/>
      <c r="Z1114" s="65"/>
    </row>
    <row r="1115" spans="1:26" s="1" customFormat="1" x14ac:dyDescent="0.25">
      <c r="A1115" s="3"/>
      <c r="B1115" s="3"/>
      <c r="C1115" s="6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X1115" s="3"/>
      <c r="Z1115" s="65"/>
    </row>
    <row r="1116" spans="1:26" s="1" customFormat="1" x14ac:dyDescent="0.25">
      <c r="A1116" s="3"/>
      <c r="B1116" s="3"/>
      <c r="C1116" s="6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X1116" s="3"/>
      <c r="Z1116" s="65"/>
    </row>
    <row r="1117" spans="1:26" s="1" customFormat="1" x14ac:dyDescent="0.25">
      <c r="A1117" s="3"/>
      <c r="B1117" s="3"/>
      <c r="C1117" s="6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X1117" s="3"/>
      <c r="Z1117" s="65"/>
    </row>
    <row r="1118" spans="1:26" s="1" customFormat="1" x14ac:dyDescent="0.25">
      <c r="A1118" s="3"/>
      <c r="B1118" s="3"/>
      <c r="C1118" s="6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X1118" s="3"/>
      <c r="Z1118" s="65"/>
    </row>
    <row r="1119" spans="1:26" s="1" customFormat="1" x14ac:dyDescent="0.25">
      <c r="A1119" s="3"/>
      <c r="B1119" s="3"/>
      <c r="C1119" s="6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X1119" s="3"/>
      <c r="Z1119" s="65"/>
    </row>
    <row r="1120" spans="1:26" s="1" customFormat="1" x14ac:dyDescent="0.25">
      <c r="A1120" s="3"/>
      <c r="B1120" s="3"/>
      <c r="C1120" s="6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X1120" s="3"/>
      <c r="Z1120" s="65"/>
    </row>
    <row r="1121" spans="1:26" s="1" customFormat="1" x14ac:dyDescent="0.25">
      <c r="A1121" s="3"/>
      <c r="B1121" s="3"/>
      <c r="C1121" s="6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X1121" s="3"/>
      <c r="Z1121" s="65"/>
    </row>
    <row r="1122" spans="1:26" s="1" customFormat="1" x14ac:dyDescent="0.25">
      <c r="A1122" s="3"/>
      <c r="B1122" s="3"/>
      <c r="C1122" s="6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X1122" s="3"/>
      <c r="Z1122" s="65"/>
    </row>
    <row r="1123" spans="1:26" s="1" customFormat="1" x14ac:dyDescent="0.25">
      <c r="A1123" s="3"/>
      <c r="B1123" s="3"/>
      <c r="C1123" s="6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X1123" s="3"/>
      <c r="Z1123" s="65"/>
    </row>
    <row r="1124" spans="1:26" s="1" customFormat="1" x14ac:dyDescent="0.25">
      <c r="A1124" s="3"/>
      <c r="B1124" s="3"/>
      <c r="C1124" s="6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X1124" s="3"/>
      <c r="Z1124" s="65"/>
    </row>
    <row r="1125" spans="1:26" s="1" customFormat="1" x14ac:dyDescent="0.25">
      <c r="A1125" s="3"/>
      <c r="B1125" s="3"/>
      <c r="C1125" s="6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X1125" s="3"/>
      <c r="Z1125" s="65"/>
    </row>
    <row r="1126" spans="1:26" s="1" customFormat="1" x14ac:dyDescent="0.25">
      <c r="A1126" s="3"/>
      <c r="B1126" s="3"/>
      <c r="C1126" s="6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X1126" s="3"/>
      <c r="Z1126" s="65"/>
    </row>
    <row r="1127" spans="1:26" s="1" customFormat="1" x14ac:dyDescent="0.25">
      <c r="A1127" s="3"/>
      <c r="B1127" s="3"/>
      <c r="C1127" s="6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X1127" s="3"/>
      <c r="Z1127" s="65"/>
    </row>
    <row r="1128" spans="1:26" s="1" customFormat="1" x14ac:dyDescent="0.25">
      <c r="A1128" s="3"/>
      <c r="B1128" s="3"/>
      <c r="C1128" s="6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X1128" s="3"/>
      <c r="Z1128" s="65"/>
    </row>
    <row r="1129" spans="1:26" s="1" customFormat="1" x14ac:dyDescent="0.25">
      <c r="A1129" s="3"/>
      <c r="B1129" s="3"/>
      <c r="C1129" s="6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X1129" s="3"/>
      <c r="Z1129" s="65"/>
    </row>
    <row r="1130" spans="1:26" s="1" customFormat="1" x14ac:dyDescent="0.25">
      <c r="A1130" s="3"/>
      <c r="B1130" s="3"/>
      <c r="C1130" s="6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X1130" s="3"/>
      <c r="Z1130" s="65"/>
    </row>
    <row r="1131" spans="1:26" s="1" customFormat="1" x14ac:dyDescent="0.25">
      <c r="A1131" s="3"/>
      <c r="B1131" s="3"/>
      <c r="C1131" s="6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X1131" s="3"/>
      <c r="Z1131" s="65"/>
    </row>
    <row r="1132" spans="1:26" s="1" customFormat="1" x14ac:dyDescent="0.25">
      <c r="A1132" s="3"/>
      <c r="B1132" s="3"/>
      <c r="C1132" s="6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X1132" s="3"/>
      <c r="Z1132" s="65"/>
    </row>
    <row r="1133" spans="1:26" s="1" customFormat="1" x14ac:dyDescent="0.25">
      <c r="A1133" s="3"/>
      <c r="B1133" s="3"/>
      <c r="C1133" s="6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X1133" s="3"/>
      <c r="Z1133" s="65"/>
    </row>
    <row r="1134" spans="1:26" s="1" customFormat="1" x14ac:dyDescent="0.25">
      <c r="A1134" s="3"/>
      <c r="B1134" s="3"/>
      <c r="C1134" s="6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X1134" s="3"/>
      <c r="Z1134" s="65"/>
    </row>
    <row r="1135" spans="1:26" s="1" customFormat="1" x14ac:dyDescent="0.25">
      <c r="A1135" s="3"/>
      <c r="B1135" s="3"/>
      <c r="C1135" s="6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X1135" s="3"/>
      <c r="Z1135" s="65"/>
    </row>
    <row r="1136" spans="1:26" s="1" customFormat="1" x14ac:dyDescent="0.25">
      <c r="A1136" s="3"/>
      <c r="B1136" s="3"/>
      <c r="C1136" s="6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X1136" s="3"/>
      <c r="Z1136" s="65"/>
    </row>
    <row r="1137" spans="1:26" s="1" customFormat="1" x14ac:dyDescent="0.25">
      <c r="A1137" s="3"/>
      <c r="B1137" s="3"/>
      <c r="C1137" s="6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X1137" s="3"/>
      <c r="Z1137" s="65"/>
    </row>
    <row r="1138" spans="1:26" s="1" customFormat="1" x14ac:dyDescent="0.25">
      <c r="A1138" s="3"/>
      <c r="B1138" s="3"/>
      <c r="C1138" s="6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X1138" s="3"/>
      <c r="Z1138" s="65"/>
    </row>
    <row r="1139" spans="1:26" s="1" customFormat="1" x14ac:dyDescent="0.25">
      <c r="A1139" s="3"/>
      <c r="B1139" s="3"/>
      <c r="C1139" s="6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X1139" s="3"/>
      <c r="Z1139" s="65"/>
    </row>
    <row r="1140" spans="1:26" s="1" customFormat="1" x14ac:dyDescent="0.25">
      <c r="A1140" s="3"/>
      <c r="B1140" s="3"/>
      <c r="C1140" s="6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X1140" s="3"/>
      <c r="Z1140" s="65"/>
    </row>
    <row r="1141" spans="1:26" s="1" customFormat="1" x14ac:dyDescent="0.25">
      <c r="A1141" s="3"/>
      <c r="B1141" s="3"/>
      <c r="C1141" s="6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X1141" s="3"/>
      <c r="Z1141" s="65"/>
    </row>
    <row r="1142" spans="1:26" s="1" customFormat="1" x14ac:dyDescent="0.25">
      <c r="A1142" s="3"/>
      <c r="B1142" s="3"/>
      <c r="C1142" s="6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X1142" s="3"/>
      <c r="Z1142" s="65"/>
    </row>
    <row r="1143" spans="1:26" s="1" customFormat="1" x14ac:dyDescent="0.25">
      <c r="A1143" s="3"/>
      <c r="B1143" s="3"/>
      <c r="C1143" s="6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X1143" s="3"/>
      <c r="Z1143" s="65"/>
    </row>
    <row r="1144" spans="1:26" s="1" customFormat="1" x14ac:dyDescent="0.25">
      <c r="A1144" s="3"/>
      <c r="B1144" s="3"/>
      <c r="C1144" s="6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X1144" s="3"/>
      <c r="Z1144" s="65"/>
    </row>
    <row r="1145" spans="1:26" s="1" customFormat="1" x14ac:dyDescent="0.25">
      <c r="A1145" s="3"/>
      <c r="B1145" s="3"/>
      <c r="C1145" s="6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X1145" s="3"/>
      <c r="Z1145" s="65"/>
    </row>
    <row r="1146" spans="1:26" s="1" customFormat="1" x14ac:dyDescent="0.25">
      <c r="A1146" s="3"/>
      <c r="B1146" s="3"/>
      <c r="C1146" s="6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X1146" s="3"/>
      <c r="Z1146" s="65"/>
    </row>
    <row r="1147" spans="1:26" s="1" customFormat="1" x14ac:dyDescent="0.25">
      <c r="A1147" s="3"/>
      <c r="B1147" s="3"/>
      <c r="C1147" s="6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X1147" s="3"/>
      <c r="Z1147" s="65"/>
    </row>
    <row r="1148" spans="1:26" s="1" customFormat="1" x14ac:dyDescent="0.25">
      <c r="A1148" s="3"/>
      <c r="B1148" s="3"/>
      <c r="C1148" s="6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X1148" s="3"/>
      <c r="Z1148" s="65"/>
    </row>
    <row r="1149" spans="1:26" s="1" customFormat="1" x14ac:dyDescent="0.25">
      <c r="A1149" s="3"/>
      <c r="B1149" s="3"/>
      <c r="C1149" s="6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X1149" s="3"/>
      <c r="Z1149" s="65"/>
    </row>
    <row r="1150" spans="1:26" s="1" customFormat="1" x14ac:dyDescent="0.25">
      <c r="A1150" s="3"/>
      <c r="B1150" s="3"/>
      <c r="C1150" s="6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X1150" s="3"/>
      <c r="Z1150" s="65"/>
    </row>
    <row r="1151" spans="1:26" s="1" customFormat="1" x14ac:dyDescent="0.25">
      <c r="A1151" s="3"/>
      <c r="B1151" s="3"/>
      <c r="C1151" s="6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X1151" s="3"/>
      <c r="Z1151" s="65"/>
    </row>
    <row r="1152" spans="1:26" s="1" customFormat="1" x14ac:dyDescent="0.25">
      <c r="A1152" s="3"/>
      <c r="B1152" s="3"/>
      <c r="C1152" s="6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X1152" s="3"/>
      <c r="Z1152" s="65"/>
    </row>
    <row r="1153" spans="1:26" s="1" customFormat="1" x14ac:dyDescent="0.25">
      <c r="A1153" s="3"/>
      <c r="B1153" s="3"/>
      <c r="C1153" s="6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X1153" s="3"/>
      <c r="Z1153" s="65"/>
    </row>
    <row r="1154" spans="1:26" s="1" customFormat="1" x14ac:dyDescent="0.25">
      <c r="A1154" s="3"/>
      <c r="B1154" s="3"/>
      <c r="C1154" s="6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X1154" s="3"/>
      <c r="Z1154" s="65"/>
    </row>
    <row r="1155" spans="1:26" s="1" customFormat="1" x14ac:dyDescent="0.25">
      <c r="A1155" s="3"/>
      <c r="B1155" s="3"/>
      <c r="C1155" s="6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X1155" s="3"/>
      <c r="Z1155" s="65"/>
    </row>
    <row r="1156" spans="1:26" s="1" customFormat="1" x14ac:dyDescent="0.25">
      <c r="A1156" s="3"/>
      <c r="B1156" s="3"/>
      <c r="C1156" s="6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X1156" s="3"/>
      <c r="Z1156" s="65"/>
    </row>
    <row r="1157" spans="1:26" s="1" customFormat="1" x14ac:dyDescent="0.25">
      <c r="A1157" s="3"/>
      <c r="B1157" s="3"/>
      <c r="C1157" s="6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X1157" s="3"/>
      <c r="Z1157" s="65"/>
    </row>
    <row r="1158" spans="1:26" s="1" customFormat="1" x14ac:dyDescent="0.25">
      <c r="A1158" s="3"/>
      <c r="B1158" s="3"/>
      <c r="C1158" s="6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X1158" s="3"/>
      <c r="Z1158" s="65"/>
    </row>
    <row r="1159" spans="1:26" s="1" customFormat="1" x14ac:dyDescent="0.25">
      <c r="A1159" s="3"/>
      <c r="B1159" s="3"/>
      <c r="C1159" s="6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X1159" s="3"/>
      <c r="Z1159" s="65"/>
    </row>
    <row r="1160" spans="1:26" s="1" customFormat="1" x14ac:dyDescent="0.25">
      <c r="A1160" s="3"/>
      <c r="B1160" s="3"/>
      <c r="C1160" s="6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X1160" s="3"/>
      <c r="Z1160" s="65"/>
    </row>
    <row r="1161" spans="1:26" s="1" customFormat="1" x14ac:dyDescent="0.25">
      <c r="A1161" s="3"/>
      <c r="B1161" s="3"/>
      <c r="C1161" s="6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X1161" s="3"/>
      <c r="Z1161" s="65"/>
    </row>
    <row r="1162" spans="1:26" s="1" customFormat="1" x14ac:dyDescent="0.25">
      <c r="A1162" s="3"/>
      <c r="B1162" s="3"/>
      <c r="C1162" s="6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X1162" s="3"/>
      <c r="Z1162" s="65"/>
    </row>
    <row r="1163" spans="1:26" s="1" customFormat="1" x14ac:dyDescent="0.25">
      <c r="A1163" s="3"/>
      <c r="B1163" s="3"/>
      <c r="C1163" s="6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X1163" s="3"/>
      <c r="Z1163" s="65"/>
    </row>
    <row r="1164" spans="1:26" s="1" customFormat="1" x14ac:dyDescent="0.25">
      <c r="A1164" s="3"/>
      <c r="B1164" s="3"/>
      <c r="C1164" s="6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X1164" s="3"/>
      <c r="Z1164" s="65"/>
    </row>
    <row r="1165" spans="1:26" s="1" customFormat="1" x14ac:dyDescent="0.25">
      <c r="A1165" s="3"/>
      <c r="B1165" s="3"/>
      <c r="C1165" s="6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X1165" s="3"/>
      <c r="Z1165" s="65"/>
    </row>
    <row r="1166" spans="1:26" s="1" customFormat="1" x14ac:dyDescent="0.25">
      <c r="A1166" s="3"/>
      <c r="B1166" s="3"/>
      <c r="C1166" s="6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X1166" s="3"/>
      <c r="Z1166" s="65"/>
    </row>
    <row r="1167" spans="1:26" s="1" customFormat="1" x14ac:dyDescent="0.25">
      <c r="A1167" s="3"/>
      <c r="B1167" s="3"/>
      <c r="C1167" s="6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X1167" s="3"/>
      <c r="Z1167" s="65"/>
    </row>
    <row r="1168" spans="1:26" s="1" customFormat="1" x14ac:dyDescent="0.25">
      <c r="A1168" s="3"/>
      <c r="B1168" s="3"/>
      <c r="C1168" s="6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X1168" s="3"/>
      <c r="Z1168" s="65"/>
    </row>
    <row r="1169" spans="1:26" s="1" customFormat="1" x14ac:dyDescent="0.25">
      <c r="A1169" s="3"/>
      <c r="B1169" s="3"/>
      <c r="C1169" s="6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X1169" s="3"/>
      <c r="Z1169" s="65"/>
    </row>
    <row r="1170" spans="1:26" s="1" customFormat="1" x14ac:dyDescent="0.25">
      <c r="A1170" s="3"/>
      <c r="B1170" s="3"/>
      <c r="C1170" s="6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X1170" s="3"/>
      <c r="Z1170" s="65"/>
    </row>
    <row r="1171" spans="1:26" s="1" customFormat="1" x14ac:dyDescent="0.25">
      <c r="A1171" s="3"/>
      <c r="B1171" s="3"/>
      <c r="C1171" s="6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X1171" s="3"/>
      <c r="Z1171" s="65"/>
    </row>
    <row r="1172" spans="1:26" s="1" customFormat="1" x14ac:dyDescent="0.25">
      <c r="A1172" s="3"/>
      <c r="B1172" s="3"/>
      <c r="C1172" s="6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X1172" s="3"/>
      <c r="Z1172" s="65"/>
    </row>
    <row r="1173" spans="1:26" s="1" customFormat="1" x14ac:dyDescent="0.25">
      <c r="A1173" s="3"/>
      <c r="B1173" s="3"/>
      <c r="C1173" s="6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X1173" s="3"/>
      <c r="Z1173" s="65"/>
    </row>
    <row r="1174" spans="1:26" s="1" customFormat="1" x14ac:dyDescent="0.25">
      <c r="A1174" s="3"/>
      <c r="B1174" s="3"/>
      <c r="C1174" s="6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X1174" s="3"/>
      <c r="Z1174" s="65"/>
    </row>
    <row r="1175" spans="1:26" s="1" customFormat="1" x14ac:dyDescent="0.25">
      <c r="A1175" s="3"/>
      <c r="B1175" s="3"/>
      <c r="C1175" s="6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X1175" s="3"/>
      <c r="Z1175" s="65"/>
    </row>
    <row r="1176" spans="1:26" s="1" customFormat="1" x14ac:dyDescent="0.25">
      <c r="A1176" s="3"/>
      <c r="B1176" s="3"/>
      <c r="C1176" s="6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X1176" s="3"/>
      <c r="Z1176" s="65"/>
    </row>
    <row r="1177" spans="1:26" s="1" customFormat="1" x14ac:dyDescent="0.25">
      <c r="A1177" s="3"/>
      <c r="B1177" s="3"/>
      <c r="C1177" s="6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X1177" s="3"/>
      <c r="Z1177" s="65"/>
    </row>
    <row r="1178" spans="1:26" s="1" customFormat="1" x14ac:dyDescent="0.25">
      <c r="A1178" s="3"/>
      <c r="B1178" s="3"/>
      <c r="C1178" s="6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X1178" s="3"/>
      <c r="Z1178" s="65"/>
    </row>
    <row r="1179" spans="1:26" s="1" customFormat="1" x14ac:dyDescent="0.25">
      <c r="A1179" s="3"/>
      <c r="B1179" s="3"/>
      <c r="C1179" s="6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X1179" s="3"/>
      <c r="Z1179" s="65"/>
    </row>
    <row r="1180" spans="1:26" s="1" customFormat="1" x14ac:dyDescent="0.25">
      <c r="A1180" s="3"/>
      <c r="B1180" s="3"/>
      <c r="C1180" s="6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X1180" s="3"/>
      <c r="Z1180" s="65"/>
    </row>
    <row r="1181" spans="1:26" s="1" customFormat="1" x14ac:dyDescent="0.25">
      <c r="A1181" s="3"/>
      <c r="B1181" s="3"/>
      <c r="C1181" s="6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X1181" s="3"/>
      <c r="Z1181" s="65"/>
    </row>
    <row r="1182" spans="1:26" s="1" customFormat="1" x14ac:dyDescent="0.25">
      <c r="A1182" s="3"/>
      <c r="B1182" s="3"/>
      <c r="C1182" s="6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X1182" s="3"/>
      <c r="Z1182" s="65"/>
    </row>
    <row r="1183" spans="1:26" s="1" customFormat="1" x14ac:dyDescent="0.25">
      <c r="A1183" s="3"/>
      <c r="B1183" s="3"/>
      <c r="C1183" s="6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X1183" s="3"/>
      <c r="Z1183" s="65"/>
    </row>
    <row r="1184" spans="1:26" s="1" customFormat="1" x14ac:dyDescent="0.25">
      <c r="A1184" s="3"/>
      <c r="B1184" s="3"/>
      <c r="C1184" s="6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X1184" s="3"/>
      <c r="Z1184" s="65"/>
    </row>
    <row r="1185" spans="1:26" s="1" customFormat="1" x14ac:dyDescent="0.25">
      <c r="A1185" s="3"/>
      <c r="B1185" s="3"/>
      <c r="C1185" s="6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X1185" s="3"/>
      <c r="Z1185" s="65"/>
    </row>
    <row r="1186" spans="1:26" s="1" customFormat="1" x14ac:dyDescent="0.25">
      <c r="A1186" s="3"/>
      <c r="B1186" s="3"/>
      <c r="C1186" s="6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X1186" s="3"/>
      <c r="Z1186" s="65"/>
    </row>
    <row r="1187" spans="1:26" s="1" customFormat="1" x14ac:dyDescent="0.25">
      <c r="A1187" s="3"/>
      <c r="B1187" s="3"/>
      <c r="C1187" s="6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X1187" s="3"/>
      <c r="Z1187" s="65"/>
    </row>
    <row r="1188" spans="1:26" s="1" customFormat="1" x14ac:dyDescent="0.25">
      <c r="A1188" s="3"/>
      <c r="B1188" s="3"/>
      <c r="C1188" s="6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X1188" s="3"/>
      <c r="Z1188" s="65"/>
    </row>
    <row r="1189" spans="1:26" s="1" customFormat="1" x14ac:dyDescent="0.25">
      <c r="A1189" s="3"/>
      <c r="B1189" s="3"/>
      <c r="C1189" s="6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X1189" s="3"/>
      <c r="Z1189" s="65"/>
    </row>
    <row r="1190" spans="1:26" s="1" customFormat="1" x14ac:dyDescent="0.25">
      <c r="A1190" s="3"/>
      <c r="B1190" s="3"/>
      <c r="C1190" s="6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X1190" s="3"/>
      <c r="Z1190" s="65"/>
    </row>
    <row r="1191" spans="1:26" s="1" customFormat="1" x14ac:dyDescent="0.25">
      <c r="A1191" s="3"/>
      <c r="B1191" s="3"/>
      <c r="C1191" s="6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X1191" s="3"/>
      <c r="Z1191" s="65"/>
    </row>
    <row r="1192" spans="1:26" s="1" customFormat="1" x14ac:dyDescent="0.25">
      <c r="A1192" s="3"/>
      <c r="B1192" s="3"/>
      <c r="C1192" s="6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X1192" s="3"/>
      <c r="Z1192" s="65"/>
    </row>
    <row r="1193" spans="1:26" s="1" customFormat="1" x14ac:dyDescent="0.25">
      <c r="A1193" s="3"/>
      <c r="B1193" s="3"/>
      <c r="C1193" s="6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X1193" s="3"/>
      <c r="Z1193" s="65"/>
    </row>
    <row r="1194" spans="1:26" s="1" customFormat="1" x14ac:dyDescent="0.25">
      <c r="A1194" s="3"/>
      <c r="B1194" s="3"/>
      <c r="C1194" s="6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X1194" s="3"/>
      <c r="Z1194" s="65"/>
    </row>
    <row r="1195" spans="1:26" s="1" customFormat="1" x14ac:dyDescent="0.25">
      <c r="A1195" s="3"/>
      <c r="B1195" s="3"/>
      <c r="C1195" s="6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X1195" s="3"/>
      <c r="Z1195" s="65"/>
    </row>
    <row r="1196" spans="1:26" s="1" customFormat="1" x14ac:dyDescent="0.25">
      <c r="A1196" s="3"/>
      <c r="B1196" s="3"/>
      <c r="C1196" s="6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X1196" s="3"/>
      <c r="Z1196" s="65"/>
    </row>
    <row r="1197" spans="1:26" s="1" customFormat="1" x14ac:dyDescent="0.25">
      <c r="A1197" s="3"/>
      <c r="B1197" s="3"/>
      <c r="C1197" s="6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X1197" s="3"/>
      <c r="Z1197" s="65"/>
    </row>
    <row r="1198" spans="1:26" s="1" customFormat="1" x14ac:dyDescent="0.25">
      <c r="A1198" s="3"/>
      <c r="B1198" s="3"/>
      <c r="C1198" s="6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X1198" s="3"/>
      <c r="Z1198" s="65"/>
    </row>
    <row r="1199" spans="1:26" s="1" customFormat="1" x14ac:dyDescent="0.25">
      <c r="A1199" s="3"/>
      <c r="B1199" s="3"/>
      <c r="C1199" s="6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X1199" s="3"/>
      <c r="Z1199" s="65"/>
    </row>
    <row r="1200" spans="1:26" s="1" customFormat="1" x14ac:dyDescent="0.25">
      <c r="A1200" s="3"/>
      <c r="B1200" s="3"/>
      <c r="C1200" s="6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X1200" s="3"/>
      <c r="Z1200" s="65"/>
    </row>
    <row r="1201" spans="1:26" s="1" customFormat="1" x14ac:dyDescent="0.25">
      <c r="A1201" s="3"/>
      <c r="B1201" s="3"/>
      <c r="C1201" s="6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X1201" s="3"/>
      <c r="Z1201" s="65"/>
    </row>
    <row r="1202" spans="1:26" s="1" customFormat="1" x14ac:dyDescent="0.25">
      <c r="A1202" s="3"/>
      <c r="B1202" s="3"/>
      <c r="C1202" s="6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X1202" s="3"/>
      <c r="Z1202" s="65"/>
    </row>
    <row r="1203" spans="1:26" s="1" customFormat="1" x14ac:dyDescent="0.25">
      <c r="A1203" s="3"/>
      <c r="B1203" s="3"/>
      <c r="C1203" s="6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X1203" s="3"/>
      <c r="Z1203" s="65"/>
    </row>
    <row r="1204" spans="1:26" s="1" customFormat="1" x14ac:dyDescent="0.25">
      <c r="A1204" s="3"/>
      <c r="B1204" s="3"/>
      <c r="C1204" s="6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X1204" s="3"/>
      <c r="Z1204" s="65"/>
    </row>
    <row r="1205" spans="1:26" s="1" customFormat="1" x14ac:dyDescent="0.25">
      <c r="A1205" s="3"/>
      <c r="B1205" s="3"/>
      <c r="C1205" s="6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X1205" s="3"/>
      <c r="Z1205" s="65"/>
    </row>
    <row r="1206" spans="1:26" s="1" customFormat="1" x14ac:dyDescent="0.25">
      <c r="A1206" s="3"/>
      <c r="B1206" s="3"/>
      <c r="C1206" s="6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X1206" s="3"/>
      <c r="Z1206" s="65"/>
    </row>
    <row r="1207" spans="1:26" s="1" customFormat="1" x14ac:dyDescent="0.25">
      <c r="A1207" s="3"/>
      <c r="B1207" s="3"/>
      <c r="C1207" s="6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X1207" s="3"/>
      <c r="Z1207" s="65"/>
    </row>
    <row r="1208" spans="1:26" s="1" customFormat="1" x14ac:dyDescent="0.25">
      <c r="A1208" s="3"/>
      <c r="B1208" s="3"/>
      <c r="C1208" s="6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X1208" s="3"/>
      <c r="Z1208" s="65"/>
    </row>
    <row r="1209" spans="1:26" s="1" customFormat="1" x14ac:dyDescent="0.25">
      <c r="A1209" s="3"/>
      <c r="B1209" s="3"/>
      <c r="C1209" s="6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X1209" s="3"/>
      <c r="Z1209" s="65"/>
    </row>
    <row r="1210" spans="1:26" s="1" customFormat="1" x14ac:dyDescent="0.25">
      <c r="A1210" s="3"/>
      <c r="B1210" s="3"/>
      <c r="C1210" s="6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X1210" s="3"/>
      <c r="Z1210" s="65"/>
    </row>
    <row r="1211" spans="1:26" s="1" customFormat="1" x14ac:dyDescent="0.25">
      <c r="A1211" s="3"/>
      <c r="B1211" s="3"/>
      <c r="C1211" s="6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X1211" s="3"/>
      <c r="Z1211" s="65"/>
    </row>
    <row r="1212" spans="1:26" s="1" customFormat="1" x14ac:dyDescent="0.25">
      <c r="A1212" s="3"/>
      <c r="B1212" s="3"/>
      <c r="C1212" s="6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X1212" s="3"/>
      <c r="Z1212" s="65"/>
    </row>
    <row r="1213" spans="1:26" s="1" customFormat="1" x14ac:dyDescent="0.25">
      <c r="A1213" s="3"/>
      <c r="B1213" s="3"/>
      <c r="C1213" s="6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X1213" s="3"/>
      <c r="Z1213" s="65"/>
    </row>
    <row r="1214" spans="1:26" s="1" customFormat="1" x14ac:dyDescent="0.25">
      <c r="A1214" s="3"/>
      <c r="B1214" s="3"/>
      <c r="C1214" s="6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X1214" s="3"/>
      <c r="Z1214" s="65"/>
    </row>
    <row r="1215" spans="1:26" s="1" customFormat="1" x14ac:dyDescent="0.25">
      <c r="A1215" s="3"/>
      <c r="B1215" s="3"/>
      <c r="C1215" s="6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X1215" s="3"/>
      <c r="Z1215" s="65"/>
    </row>
    <row r="1216" spans="1:26" s="1" customFormat="1" x14ac:dyDescent="0.25">
      <c r="A1216" s="3"/>
      <c r="B1216" s="3"/>
      <c r="C1216" s="6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X1216" s="3"/>
      <c r="Z1216" s="65"/>
    </row>
    <row r="1217" spans="1:26" s="1" customFormat="1" x14ac:dyDescent="0.25">
      <c r="A1217" s="3"/>
      <c r="B1217" s="3"/>
      <c r="C1217" s="6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X1217" s="3"/>
      <c r="Z1217" s="65"/>
    </row>
    <row r="1218" spans="1:26" s="1" customFormat="1" x14ac:dyDescent="0.25">
      <c r="A1218" s="3"/>
      <c r="B1218" s="3"/>
      <c r="C1218" s="6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X1218" s="3"/>
      <c r="Z1218" s="65"/>
    </row>
    <row r="1219" spans="1:26" s="1" customFormat="1" x14ac:dyDescent="0.25">
      <c r="A1219" s="3"/>
      <c r="B1219" s="3"/>
      <c r="C1219" s="6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X1219" s="3"/>
      <c r="Z1219" s="65"/>
    </row>
    <row r="1220" spans="1:26" s="1" customFormat="1" x14ac:dyDescent="0.25">
      <c r="A1220" s="3"/>
      <c r="B1220" s="3"/>
      <c r="C1220" s="6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X1220" s="3"/>
      <c r="Z1220" s="65"/>
    </row>
    <row r="1221" spans="1:26" s="1" customFormat="1" x14ac:dyDescent="0.25">
      <c r="A1221" s="3"/>
      <c r="B1221" s="3"/>
      <c r="C1221" s="6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X1221" s="3"/>
      <c r="Z1221" s="65"/>
    </row>
    <row r="1222" spans="1:26" s="1" customFormat="1" x14ac:dyDescent="0.25">
      <c r="A1222" s="3"/>
      <c r="B1222" s="3"/>
      <c r="C1222" s="6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X1222" s="3"/>
      <c r="Z1222" s="65"/>
    </row>
    <row r="1223" spans="1:26" s="1" customFormat="1" x14ac:dyDescent="0.25">
      <c r="A1223" s="3"/>
      <c r="B1223" s="3"/>
      <c r="C1223" s="6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X1223" s="3"/>
      <c r="Z1223" s="65"/>
    </row>
    <row r="1224" spans="1:26" s="1" customFormat="1" x14ac:dyDescent="0.25">
      <c r="A1224" s="3"/>
      <c r="B1224" s="3"/>
      <c r="C1224" s="6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X1224" s="3"/>
      <c r="Z1224" s="65"/>
    </row>
    <row r="1225" spans="1:26" s="1" customFormat="1" x14ac:dyDescent="0.25">
      <c r="A1225" s="3"/>
      <c r="B1225" s="3"/>
      <c r="C1225" s="6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X1225" s="3"/>
      <c r="Z1225" s="65"/>
    </row>
    <row r="1226" spans="1:26" s="1" customFormat="1" x14ac:dyDescent="0.25">
      <c r="A1226" s="3"/>
      <c r="B1226" s="3"/>
      <c r="C1226" s="6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X1226" s="3"/>
      <c r="Z1226" s="65"/>
    </row>
    <row r="1227" spans="1:26" s="1" customFormat="1" x14ac:dyDescent="0.25">
      <c r="A1227" s="3"/>
      <c r="B1227" s="3"/>
      <c r="C1227" s="6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X1227" s="3"/>
      <c r="Z1227" s="65"/>
    </row>
    <row r="1228" spans="1:26" s="1" customFormat="1" x14ac:dyDescent="0.25">
      <c r="A1228" s="3"/>
      <c r="B1228" s="3"/>
      <c r="C1228" s="6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X1228" s="3"/>
      <c r="Z1228" s="65"/>
    </row>
    <row r="1229" spans="1:26" s="1" customFormat="1" x14ac:dyDescent="0.25">
      <c r="A1229" s="3"/>
      <c r="B1229" s="3"/>
      <c r="C1229" s="6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X1229" s="3"/>
      <c r="Z1229" s="65"/>
    </row>
    <row r="1230" spans="1:26" s="1" customFormat="1" x14ac:dyDescent="0.25">
      <c r="A1230" s="3"/>
      <c r="B1230" s="3"/>
      <c r="C1230" s="6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X1230" s="3"/>
      <c r="Z1230" s="65"/>
    </row>
    <row r="1231" spans="1:26" s="1" customFormat="1" x14ac:dyDescent="0.25">
      <c r="A1231" s="3"/>
      <c r="B1231" s="3"/>
      <c r="C1231" s="6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X1231" s="3"/>
      <c r="Z1231" s="65"/>
    </row>
    <row r="1232" spans="1:26" s="1" customFormat="1" x14ac:dyDescent="0.25">
      <c r="A1232" s="3"/>
      <c r="B1232" s="3"/>
      <c r="C1232" s="6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X1232" s="3"/>
      <c r="Z1232" s="65"/>
    </row>
    <row r="1233" spans="1:26" s="1" customFormat="1" x14ac:dyDescent="0.25">
      <c r="A1233" s="3"/>
      <c r="B1233" s="3"/>
      <c r="C1233" s="6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X1233" s="3"/>
      <c r="Z1233" s="65"/>
    </row>
    <row r="1234" spans="1:26" s="1" customFormat="1" x14ac:dyDescent="0.25">
      <c r="A1234" s="3"/>
      <c r="B1234" s="3"/>
      <c r="C1234" s="6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X1234" s="3"/>
      <c r="Z1234" s="65"/>
    </row>
    <row r="1235" spans="1:26" s="1" customFormat="1" x14ac:dyDescent="0.25">
      <c r="A1235" s="3"/>
      <c r="B1235" s="3"/>
      <c r="C1235" s="6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X1235" s="3"/>
      <c r="Z1235" s="65"/>
    </row>
    <row r="1236" spans="1:26" s="1" customFormat="1" x14ac:dyDescent="0.25">
      <c r="A1236" s="3"/>
      <c r="B1236" s="3"/>
      <c r="C1236" s="6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X1236" s="3"/>
      <c r="Z1236" s="65"/>
    </row>
    <row r="1237" spans="1:26" s="1" customFormat="1" x14ac:dyDescent="0.25">
      <c r="A1237" s="3"/>
      <c r="B1237" s="3"/>
      <c r="C1237" s="6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X1237" s="3"/>
      <c r="Z1237" s="65"/>
    </row>
    <row r="1238" spans="1:26" s="1" customFormat="1" x14ac:dyDescent="0.25">
      <c r="A1238" s="3"/>
      <c r="B1238" s="3"/>
      <c r="C1238" s="6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X1238" s="3"/>
      <c r="Z1238" s="65"/>
    </row>
    <row r="1239" spans="1:26" s="1" customFormat="1" x14ac:dyDescent="0.25">
      <c r="A1239" s="3"/>
      <c r="B1239" s="3"/>
      <c r="C1239" s="6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X1239" s="3"/>
      <c r="Z1239" s="65"/>
    </row>
    <row r="1240" spans="1:26" s="1" customFormat="1" x14ac:dyDescent="0.25">
      <c r="A1240" s="3"/>
      <c r="B1240" s="3"/>
      <c r="C1240" s="6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X1240" s="3"/>
      <c r="Z1240" s="65"/>
    </row>
    <row r="1241" spans="1:26" s="1" customFormat="1" x14ac:dyDescent="0.25">
      <c r="A1241" s="3"/>
      <c r="B1241" s="3"/>
      <c r="C1241" s="6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X1241" s="3"/>
      <c r="Z1241" s="65"/>
    </row>
    <row r="1242" spans="1:26" s="1" customFormat="1" x14ac:dyDescent="0.25">
      <c r="A1242" s="3"/>
      <c r="B1242" s="3"/>
      <c r="C1242" s="6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X1242" s="3"/>
      <c r="Z1242" s="65"/>
    </row>
    <row r="1243" spans="1:26" s="1" customFormat="1" x14ac:dyDescent="0.25">
      <c r="A1243" s="3"/>
      <c r="B1243" s="3"/>
      <c r="C1243" s="6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X1243" s="3"/>
      <c r="Z1243" s="65"/>
    </row>
    <row r="1244" spans="1:26" s="1" customFormat="1" x14ac:dyDescent="0.25">
      <c r="A1244" s="3"/>
      <c r="B1244" s="3"/>
      <c r="C1244" s="6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X1244" s="3"/>
      <c r="Z1244" s="65"/>
    </row>
    <row r="1245" spans="1:26" s="1" customFormat="1" x14ac:dyDescent="0.25">
      <c r="A1245" s="3"/>
      <c r="B1245" s="3"/>
      <c r="C1245" s="6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X1245" s="3"/>
      <c r="Z1245" s="65"/>
    </row>
    <row r="1246" spans="1:26" s="1" customFormat="1" x14ac:dyDescent="0.25">
      <c r="A1246" s="3"/>
      <c r="B1246" s="3"/>
      <c r="C1246" s="6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X1246" s="3"/>
      <c r="Z1246" s="65"/>
    </row>
    <row r="1247" spans="1:26" s="1" customFormat="1" x14ac:dyDescent="0.25">
      <c r="A1247" s="3"/>
      <c r="B1247" s="3"/>
      <c r="C1247" s="6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X1247" s="3"/>
      <c r="Z1247" s="65"/>
    </row>
    <row r="1248" spans="1:26" s="1" customFormat="1" x14ac:dyDescent="0.25">
      <c r="A1248" s="3"/>
      <c r="B1248" s="3"/>
      <c r="C1248" s="6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X1248" s="3"/>
      <c r="Z1248" s="65"/>
    </row>
    <row r="1249" spans="1:26" s="1" customFormat="1" x14ac:dyDescent="0.25">
      <c r="A1249" s="3"/>
      <c r="B1249" s="3"/>
      <c r="C1249" s="6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X1249" s="3"/>
      <c r="Z1249" s="65"/>
    </row>
    <row r="1250" spans="1:26" s="1" customFormat="1" x14ac:dyDescent="0.25">
      <c r="A1250" s="3"/>
      <c r="B1250" s="3"/>
      <c r="C1250" s="6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X1250" s="3"/>
      <c r="Z1250" s="65"/>
    </row>
    <row r="1251" spans="1:26" s="1" customFormat="1" x14ac:dyDescent="0.25">
      <c r="A1251" s="3"/>
      <c r="B1251" s="3"/>
      <c r="C1251" s="6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X1251" s="3"/>
      <c r="Z1251" s="65"/>
    </row>
    <row r="1252" spans="1:26" s="1" customFormat="1" x14ac:dyDescent="0.25">
      <c r="A1252" s="3"/>
      <c r="B1252" s="3"/>
      <c r="C1252" s="6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X1252" s="3"/>
      <c r="Z1252" s="65"/>
    </row>
    <row r="1253" spans="1:26" s="1" customFormat="1" x14ac:dyDescent="0.25">
      <c r="A1253" s="3"/>
      <c r="B1253" s="3"/>
      <c r="C1253" s="6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X1253" s="3"/>
      <c r="Z1253" s="65"/>
    </row>
    <row r="1254" spans="1:26" s="1" customFormat="1" x14ac:dyDescent="0.25">
      <c r="A1254" s="3"/>
      <c r="B1254" s="3"/>
      <c r="C1254" s="6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X1254" s="3"/>
      <c r="Z1254" s="65"/>
    </row>
    <row r="1255" spans="1:26" s="1" customFormat="1" x14ac:dyDescent="0.25">
      <c r="A1255" s="3"/>
      <c r="B1255" s="3"/>
      <c r="C1255" s="6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X1255" s="3"/>
      <c r="Z1255" s="65"/>
    </row>
    <row r="1256" spans="1:26" s="1" customFormat="1" x14ac:dyDescent="0.25">
      <c r="A1256" s="3"/>
      <c r="B1256" s="3"/>
      <c r="C1256" s="6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X1256" s="3"/>
      <c r="Z1256" s="65"/>
    </row>
    <row r="1257" spans="1:26" s="1" customFormat="1" x14ac:dyDescent="0.25">
      <c r="A1257" s="3"/>
      <c r="B1257" s="3"/>
      <c r="C1257" s="6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X1257" s="3"/>
      <c r="Z1257" s="65"/>
    </row>
    <row r="1258" spans="1:26" s="1" customFormat="1" x14ac:dyDescent="0.25">
      <c r="A1258" s="3"/>
      <c r="B1258" s="3"/>
      <c r="C1258" s="6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X1258" s="3"/>
      <c r="Z1258" s="65"/>
    </row>
    <row r="1259" spans="1:26" s="1" customFormat="1" x14ac:dyDescent="0.25">
      <c r="A1259" s="3"/>
      <c r="B1259" s="3"/>
      <c r="C1259" s="6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X1259" s="3"/>
      <c r="Z1259" s="65"/>
    </row>
    <row r="1260" spans="1:26" s="1" customFormat="1" x14ac:dyDescent="0.25">
      <c r="A1260" s="3"/>
      <c r="B1260" s="3"/>
      <c r="C1260" s="6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X1260" s="3"/>
      <c r="Z1260" s="65"/>
    </row>
    <row r="1261" spans="1:26" s="1" customFormat="1" x14ac:dyDescent="0.25">
      <c r="A1261" s="3"/>
      <c r="B1261" s="3"/>
      <c r="C1261" s="6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X1261" s="3"/>
      <c r="Z1261" s="65"/>
    </row>
    <row r="1262" spans="1:26" s="1" customFormat="1" x14ac:dyDescent="0.25">
      <c r="A1262" s="3"/>
      <c r="B1262" s="3"/>
      <c r="C1262" s="6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X1262" s="3"/>
      <c r="Z1262" s="65"/>
    </row>
    <row r="1263" spans="1:26" s="1" customFormat="1" x14ac:dyDescent="0.25">
      <c r="A1263" s="3"/>
      <c r="B1263" s="3"/>
      <c r="C1263" s="6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X1263" s="3"/>
      <c r="Z1263" s="65"/>
    </row>
    <row r="1264" spans="1:26" s="1" customFormat="1" x14ac:dyDescent="0.25">
      <c r="A1264" s="3"/>
      <c r="B1264" s="3"/>
      <c r="C1264" s="6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X1264" s="3"/>
      <c r="Z1264" s="65"/>
    </row>
    <row r="1265" spans="1:26" s="1" customFormat="1" x14ac:dyDescent="0.25">
      <c r="A1265" s="3"/>
      <c r="B1265" s="3"/>
      <c r="C1265" s="6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X1265" s="3"/>
      <c r="Z1265" s="65"/>
    </row>
    <row r="1266" spans="1:26" s="1" customFormat="1" x14ac:dyDescent="0.25">
      <c r="A1266" s="3"/>
      <c r="B1266" s="3"/>
      <c r="C1266" s="6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X1266" s="3"/>
      <c r="Z1266" s="65"/>
    </row>
    <row r="1267" spans="1:26" s="1" customFormat="1" x14ac:dyDescent="0.25">
      <c r="A1267" s="3"/>
      <c r="B1267" s="3"/>
      <c r="C1267" s="6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X1267" s="3"/>
      <c r="Z1267" s="65"/>
    </row>
    <row r="1268" spans="1:26" s="1" customFormat="1" x14ac:dyDescent="0.25">
      <c r="A1268" s="3"/>
      <c r="B1268" s="3"/>
      <c r="C1268" s="6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X1268" s="3"/>
      <c r="Z1268" s="65"/>
    </row>
    <row r="1269" spans="1:26" s="1" customFormat="1" x14ac:dyDescent="0.25">
      <c r="A1269" s="3"/>
      <c r="B1269" s="3"/>
      <c r="C1269" s="6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X1269" s="3"/>
      <c r="Z1269" s="65"/>
    </row>
    <row r="1270" spans="1:26" s="1" customFormat="1" x14ac:dyDescent="0.25">
      <c r="A1270" s="3"/>
      <c r="B1270" s="3"/>
      <c r="C1270" s="6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X1270" s="3"/>
      <c r="Z1270" s="65"/>
    </row>
    <row r="1271" spans="1:26" s="1" customFormat="1" x14ac:dyDescent="0.25">
      <c r="A1271" s="3"/>
      <c r="B1271" s="3"/>
      <c r="C1271" s="6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X1271" s="3"/>
      <c r="Z1271" s="65"/>
    </row>
    <row r="1272" spans="1:26" s="1" customFormat="1" x14ac:dyDescent="0.25">
      <c r="A1272" s="3"/>
      <c r="B1272" s="3"/>
      <c r="C1272" s="6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X1272" s="3"/>
      <c r="Z1272" s="65"/>
    </row>
    <row r="1273" spans="1:26" s="1" customFormat="1" x14ac:dyDescent="0.25">
      <c r="A1273" s="3"/>
      <c r="B1273" s="3"/>
      <c r="C1273" s="6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X1273" s="3"/>
      <c r="Z1273" s="65"/>
    </row>
    <row r="1274" spans="1:26" s="1" customFormat="1" x14ac:dyDescent="0.25">
      <c r="A1274" s="3"/>
      <c r="B1274" s="3"/>
      <c r="C1274" s="6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X1274" s="3"/>
      <c r="Z1274" s="65"/>
    </row>
    <row r="1275" spans="1:26" s="1" customFormat="1" x14ac:dyDescent="0.25">
      <c r="A1275" s="3"/>
      <c r="B1275" s="3"/>
      <c r="C1275" s="6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X1275" s="3"/>
      <c r="Z1275" s="65"/>
    </row>
    <row r="1276" spans="1:26" s="1" customFormat="1" x14ac:dyDescent="0.25">
      <c r="A1276" s="3"/>
      <c r="B1276" s="3"/>
      <c r="C1276" s="6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X1276" s="3"/>
      <c r="Z1276" s="65"/>
    </row>
    <row r="1277" spans="1:26" s="1" customFormat="1" x14ac:dyDescent="0.25">
      <c r="A1277" s="3"/>
      <c r="B1277" s="3"/>
      <c r="C1277" s="6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X1277" s="3"/>
      <c r="Z1277" s="65"/>
    </row>
    <row r="1278" spans="1:26" s="1" customFormat="1" x14ac:dyDescent="0.25">
      <c r="A1278" s="3"/>
      <c r="B1278" s="3"/>
      <c r="C1278" s="6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X1278" s="3"/>
      <c r="Z1278" s="65"/>
    </row>
    <row r="1279" spans="1:26" s="1" customFormat="1" x14ac:dyDescent="0.25">
      <c r="A1279" s="3"/>
      <c r="B1279" s="3"/>
      <c r="C1279" s="6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X1279" s="3"/>
      <c r="Z1279" s="65"/>
    </row>
    <row r="1280" spans="1:26" s="1" customFormat="1" x14ac:dyDescent="0.25">
      <c r="A1280" s="3"/>
      <c r="B1280" s="3"/>
      <c r="C1280" s="6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X1280" s="3"/>
      <c r="Z1280" s="65"/>
    </row>
    <row r="1281" spans="1:26" s="1" customFormat="1" x14ac:dyDescent="0.25">
      <c r="A1281" s="3"/>
      <c r="B1281" s="3"/>
      <c r="C1281" s="6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X1281" s="3"/>
      <c r="Z1281" s="65"/>
    </row>
    <row r="1282" spans="1:26" s="1" customFormat="1" x14ac:dyDescent="0.25">
      <c r="A1282" s="3"/>
      <c r="B1282" s="3"/>
      <c r="C1282" s="6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X1282" s="3"/>
      <c r="Z1282" s="65"/>
    </row>
    <row r="1283" spans="1:26" s="1" customFormat="1" x14ac:dyDescent="0.25">
      <c r="A1283" s="3"/>
      <c r="B1283" s="3"/>
      <c r="C1283" s="6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X1283" s="3"/>
      <c r="Z1283" s="65"/>
    </row>
    <row r="1284" spans="1:26" s="1" customFormat="1" x14ac:dyDescent="0.25">
      <c r="A1284" s="3"/>
      <c r="B1284" s="3"/>
      <c r="C1284" s="6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X1284" s="3"/>
      <c r="Z1284" s="65"/>
    </row>
    <row r="1285" spans="1:26" s="1" customFormat="1" x14ac:dyDescent="0.25">
      <c r="A1285" s="3"/>
      <c r="B1285" s="3"/>
      <c r="C1285" s="6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X1285" s="3"/>
      <c r="Z1285" s="65"/>
    </row>
    <row r="1286" spans="1:26" s="1" customFormat="1" x14ac:dyDescent="0.25">
      <c r="A1286" s="3"/>
      <c r="B1286" s="3"/>
      <c r="C1286" s="6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X1286" s="3"/>
      <c r="Z1286" s="65"/>
    </row>
    <row r="1287" spans="1:26" s="1" customFormat="1" x14ac:dyDescent="0.25">
      <c r="A1287" s="3"/>
      <c r="B1287" s="3"/>
      <c r="C1287" s="6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X1287" s="3"/>
      <c r="Z1287" s="65"/>
    </row>
    <row r="1288" spans="1:26" s="1" customFormat="1" x14ac:dyDescent="0.25">
      <c r="A1288" s="3"/>
      <c r="B1288" s="3"/>
      <c r="C1288" s="6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X1288" s="3"/>
      <c r="Z1288" s="65"/>
    </row>
    <row r="1289" spans="1:26" s="1" customFormat="1" x14ac:dyDescent="0.25">
      <c r="A1289" s="3"/>
      <c r="B1289" s="3"/>
      <c r="C1289" s="6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X1289" s="3"/>
      <c r="Z1289" s="65"/>
    </row>
    <row r="1290" spans="1:26" s="1" customFormat="1" x14ac:dyDescent="0.25">
      <c r="A1290" s="3"/>
      <c r="B1290" s="3"/>
      <c r="C1290" s="6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X1290" s="3"/>
      <c r="Z1290" s="65"/>
    </row>
    <row r="1291" spans="1:26" s="1" customFormat="1" x14ac:dyDescent="0.25">
      <c r="A1291" s="3"/>
      <c r="B1291" s="3"/>
      <c r="C1291" s="6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X1291" s="3"/>
      <c r="Z1291" s="65"/>
    </row>
    <row r="1292" spans="1:26" s="1" customFormat="1" x14ac:dyDescent="0.25">
      <c r="A1292" s="3"/>
      <c r="B1292" s="3"/>
      <c r="C1292" s="6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X1292" s="3"/>
      <c r="Z1292" s="65"/>
    </row>
    <row r="1293" spans="1:26" s="1" customFormat="1" x14ac:dyDescent="0.25">
      <c r="A1293" s="3"/>
      <c r="B1293" s="3"/>
      <c r="C1293" s="6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X1293" s="3"/>
      <c r="Z1293" s="65"/>
    </row>
    <row r="1294" spans="1:26" s="1" customFormat="1" x14ac:dyDescent="0.25">
      <c r="A1294" s="3"/>
      <c r="B1294" s="3"/>
      <c r="C1294" s="6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X1294" s="3"/>
      <c r="Z1294" s="65"/>
    </row>
    <row r="1295" spans="1:26" s="1" customFormat="1" x14ac:dyDescent="0.25">
      <c r="A1295" s="3"/>
      <c r="B1295" s="3"/>
      <c r="C1295" s="6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X1295" s="3"/>
      <c r="Z1295" s="65"/>
    </row>
    <row r="1296" spans="1:26" s="1" customFormat="1" x14ac:dyDescent="0.25">
      <c r="A1296" s="3"/>
      <c r="B1296" s="3"/>
      <c r="C1296" s="6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X1296" s="3"/>
      <c r="Z1296" s="65"/>
    </row>
    <row r="1297" spans="1:26" s="1" customFormat="1" x14ac:dyDescent="0.25">
      <c r="A1297" s="3"/>
      <c r="B1297" s="3"/>
      <c r="C1297" s="6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X1297" s="3"/>
      <c r="Z1297" s="65"/>
    </row>
    <row r="1298" spans="1:26" s="1" customFormat="1" x14ac:dyDescent="0.25">
      <c r="A1298" s="3"/>
      <c r="B1298" s="3"/>
      <c r="C1298" s="6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X1298" s="3"/>
      <c r="Z1298" s="65"/>
    </row>
    <row r="1299" spans="1:26" s="1" customFormat="1" x14ac:dyDescent="0.25">
      <c r="A1299" s="3"/>
      <c r="B1299" s="3"/>
      <c r="C1299" s="6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X1299" s="3"/>
      <c r="Z1299" s="65"/>
    </row>
    <row r="1300" spans="1:26" s="1" customFormat="1" x14ac:dyDescent="0.25">
      <c r="A1300" s="3"/>
      <c r="B1300" s="3"/>
      <c r="C1300" s="6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X1300" s="3"/>
      <c r="Z1300" s="65"/>
    </row>
    <row r="1301" spans="1:26" s="1" customFormat="1" x14ac:dyDescent="0.25">
      <c r="A1301" s="3"/>
      <c r="B1301" s="3"/>
      <c r="C1301" s="6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X1301" s="3"/>
      <c r="Z1301" s="65"/>
    </row>
    <row r="1302" spans="1:26" s="1" customFormat="1" x14ac:dyDescent="0.25">
      <c r="A1302" s="3"/>
      <c r="B1302" s="3"/>
      <c r="C1302" s="6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X1302" s="3"/>
      <c r="Z1302" s="65"/>
    </row>
    <row r="1303" spans="1:26" s="1" customFormat="1" x14ac:dyDescent="0.25">
      <c r="A1303" s="3"/>
      <c r="B1303" s="3"/>
      <c r="C1303" s="6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X1303" s="3"/>
      <c r="Z1303" s="65"/>
    </row>
    <row r="1304" spans="1:26" s="1" customFormat="1" x14ac:dyDescent="0.25">
      <c r="A1304" s="3"/>
      <c r="B1304" s="3"/>
      <c r="C1304" s="6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X1304" s="3"/>
      <c r="Z1304" s="65"/>
    </row>
    <row r="1305" spans="1:26" s="1" customFormat="1" x14ac:dyDescent="0.25">
      <c r="A1305" s="3"/>
      <c r="B1305" s="3"/>
      <c r="C1305" s="6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X1305" s="3"/>
      <c r="Z1305" s="65"/>
    </row>
    <row r="1306" spans="1:26" s="1" customFormat="1" x14ac:dyDescent="0.25">
      <c r="A1306" s="3"/>
      <c r="B1306" s="3"/>
      <c r="C1306" s="6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X1306" s="3"/>
      <c r="Z1306" s="65"/>
    </row>
    <row r="1307" spans="1:26" s="1" customFormat="1" x14ac:dyDescent="0.25">
      <c r="A1307" s="3"/>
      <c r="B1307" s="3"/>
      <c r="C1307" s="6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X1307" s="3"/>
      <c r="Z1307" s="65"/>
    </row>
    <row r="1308" spans="1:26" s="1" customFormat="1" x14ac:dyDescent="0.25">
      <c r="A1308" s="3"/>
      <c r="B1308" s="3"/>
      <c r="C1308" s="6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X1308" s="3"/>
      <c r="Z1308" s="65"/>
    </row>
    <row r="1309" spans="1:26" s="1" customFormat="1" x14ac:dyDescent="0.25">
      <c r="A1309" s="3"/>
      <c r="B1309" s="3"/>
      <c r="C1309" s="6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X1309" s="3"/>
      <c r="Z1309" s="65"/>
    </row>
    <row r="1310" spans="1:26" s="1" customFormat="1" x14ac:dyDescent="0.25">
      <c r="A1310" s="3"/>
      <c r="B1310" s="3"/>
      <c r="C1310" s="6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X1310" s="3"/>
      <c r="Z1310" s="65"/>
    </row>
    <row r="1311" spans="1:26" s="1" customFormat="1" x14ac:dyDescent="0.25">
      <c r="A1311" s="3"/>
      <c r="B1311" s="3"/>
      <c r="C1311" s="6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X1311" s="3"/>
      <c r="Z1311" s="65"/>
    </row>
    <row r="1312" spans="1:26" s="1" customFormat="1" x14ac:dyDescent="0.25">
      <c r="A1312" s="3"/>
      <c r="B1312" s="3"/>
      <c r="C1312" s="6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X1312" s="3"/>
      <c r="Z1312" s="65"/>
    </row>
    <row r="1313" spans="1:26" s="1" customFormat="1" x14ac:dyDescent="0.25">
      <c r="A1313" s="3"/>
      <c r="B1313" s="3"/>
      <c r="C1313" s="6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X1313" s="3"/>
      <c r="Z1313" s="65"/>
    </row>
    <row r="1314" spans="1:26" s="1" customFormat="1" x14ac:dyDescent="0.25">
      <c r="A1314" s="3"/>
      <c r="B1314" s="3"/>
      <c r="C1314" s="6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X1314" s="3"/>
      <c r="Z1314" s="65"/>
    </row>
    <row r="1315" spans="1:26" s="1" customFormat="1" x14ac:dyDescent="0.25">
      <c r="A1315" s="3"/>
      <c r="B1315" s="3"/>
      <c r="C1315" s="6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X1315" s="3"/>
      <c r="Z1315" s="65"/>
    </row>
    <row r="1316" spans="1:26" s="1" customFormat="1" x14ac:dyDescent="0.25">
      <c r="A1316" s="3"/>
      <c r="B1316" s="3"/>
      <c r="C1316" s="6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X1316" s="3"/>
      <c r="Z1316" s="65"/>
    </row>
    <row r="1317" spans="1:26" s="1" customFormat="1" x14ac:dyDescent="0.25">
      <c r="A1317" s="3"/>
      <c r="B1317" s="3"/>
      <c r="C1317" s="6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X1317" s="3"/>
      <c r="Z1317" s="65"/>
    </row>
    <row r="1318" spans="1:26" s="1" customFormat="1" x14ac:dyDescent="0.25">
      <c r="A1318" s="3"/>
      <c r="B1318" s="3"/>
      <c r="C1318" s="6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X1318" s="3"/>
      <c r="Z1318" s="65"/>
    </row>
    <row r="1319" spans="1:26" s="1" customFormat="1" x14ac:dyDescent="0.25">
      <c r="A1319" s="3"/>
      <c r="B1319" s="3"/>
      <c r="C1319" s="6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X1319" s="3"/>
      <c r="Z1319" s="65"/>
    </row>
    <row r="1320" spans="1:26" s="1" customFormat="1" x14ac:dyDescent="0.25">
      <c r="A1320" s="3"/>
      <c r="B1320" s="3"/>
      <c r="C1320" s="6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X1320" s="3"/>
      <c r="Z1320" s="65"/>
    </row>
    <row r="1321" spans="1:26" s="1" customFormat="1" x14ac:dyDescent="0.25">
      <c r="A1321" s="3"/>
      <c r="B1321" s="3"/>
      <c r="C1321" s="6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X1321" s="3"/>
      <c r="Z1321" s="65"/>
    </row>
    <row r="1322" spans="1:26" s="1" customFormat="1" x14ac:dyDescent="0.25">
      <c r="A1322" s="3"/>
      <c r="B1322" s="3"/>
      <c r="C1322" s="6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X1322" s="3"/>
      <c r="Z1322" s="65"/>
    </row>
    <row r="1323" spans="1:26" s="1" customFormat="1" x14ac:dyDescent="0.25">
      <c r="A1323" s="3"/>
      <c r="B1323" s="3"/>
      <c r="C1323" s="6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X1323" s="3"/>
      <c r="Z1323" s="65"/>
    </row>
    <row r="1324" spans="1:26" s="1" customFormat="1" x14ac:dyDescent="0.25">
      <c r="A1324" s="3"/>
      <c r="B1324" s="3"/>
      <c r="C1324" s="6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X1324" s="3"/>
      <c r="Z1324" s="65"/>
    </row>
    <row r="1325" spans="1:26" s="1" customFormat="1" x14ac:dyDescent="0.25">
      <c r="A1325" s="3"/>
      <c r="B1325" s="3"/>
      <c r="C1325" s="6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X1325" s="3"/>
      <c r="Z1325" s="65"/>
    </row>
    <row r="1326" spans="1:26" s="1" customFormat="1" x14ac:dyDescent="0.25">
      <c r="A1326" s="3"/>
      <c r="B1326" s="3"/>
      <c r="C1326" s="6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X1326" s="3"/>
      <c r="Z1326" s="65"/>
    </row>
    <row r="1327" spans="1:26" s="1" customFormat="1" x14ac:dyDescent="0.25">
      <c r="A1327" s="3"/>
      <c r="B1327" s="3"/>
      <c r="C1327" s="6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X1327" s="3"/>
      <c r="Z1327" s="65"/>
    </row>
    <row r="1328" spans="1:26" s="1" customFormat="1" x14ac:dyDescent="0.25">
      <c r="A1328" s="3"/>
      <c r="B1328" s="3"/>
      <c r="C1328" s="6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X1328" s="3"/>
      <c r="Z1328" s="65"/>
    </row>
    <row r="1329" spans="1:26" s="1" customFormat="1" x14ac:dyDescent="0.25">
      <c r="A1329" s="3"/>
      <c r="B1329" s="3"/>
      <c r="C1329" s="6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X1329" s="3"/>
      <c r="Z1329" s="65"/>
    </row>
    <row r="1330" spans="1:26" s="1" customFormat="1" x14ac:dyDescent="0.25">
      <c r="A1330" s="3"/>
      <c r="B1330" s="3"/>
      <c r="C1330" s="6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X1330" s="3"/>
      <c r="Z1330" s="65"/>
    </row>
    <row r="1331" spans="1:26" s="1" customFormat="1" x14ac:dyDescent="0.25">
      <c r="A1331" s="3"/>
      <c r="B1331" s="3"/>
      <c r="C1331" s="6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X1331" s="3"/>
      <c r="Z1331" s="65"/>
    </row>
    <row r="1332" spans="1:26" s="1" customFormat="1" x14ac:dyDescent="0.25">
      <c r="A1332" s="3"/>
      <c r="B1332" s="3"/>
      <c r="C1332" s="6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X1332" s="3"/>
      <c r="Z1332" s="65"/>
    </row>
    <row r="1333" spans="1:26" s="1" customFormat="1" x14ac:dyDescent="0.25">
      <c r="A1333" s="3"/>
      <c r="B1333" s="3"/>
      <c r="C1333" s="6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X1333" s="3"/>
      <c r="Z1333" s="65"/>
    </row>
    <row r="1334" spans="1:26" s="1" customFormat="1" x14ac:dyDescent="0.25">
      <c r="A1334" s="3"/>
      <c r="B1334" s="3"/>
      <c r="C1334" s="6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X1334" s="3"/>
      <c r="Z1334" s="65"/>
    </row>
    <row r="1335" spans="1:26" s="1" customFormat="1" x14ac:dyDescent="0.25">
      <c r="A1335" s="3"/>
      <c r="B1335" s="3"/>
      <c r="C1335" s="6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X1335" s="3"/>
      <c r="Z1335" s="65"/>
    </row>
    <row r="1336" spans="1:26" s="1" customFormat="1" x14ac:dyDescent="0.25">
      <c r="A1336" s="3"/>
      <c r="B1336" s="3"/>
      <c r="C1336" s="6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X1336" s="3"/>
      <c r="Z1336" s="65"/>
    </row>
    <row r="1337" spans="1:26" s="1" customFormat="1" x14ac:dyDescent="0.25">
      <c r="A1337" s="3"/>
      <c r="B1337" s="3"/>
      <c r="C1337" s="6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X1337" s="3"/>
      <c r="Z1337" s="65"/>
    </row>
    <row r="1338" spans="1:26" s="1" customFormat="1" x14ac:dyDescent="0.25">
      <c r="A1338" s="3"/>
      <c r="B1338" s="3"/>
      <c r="C1338" s="6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X1338" s="3"/>
      <c r="Z1338" s="65"/>
    </row>
    <row r="1339" spans="1:26" s="1" customFormat="1" x14ac:dyDescent="0.25">
      <c r="A1339" s="3"/>
      <c r="B1339" s="3"/>
      <c r="C1339" s="6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X1339" s="3"/>
      <c r="Z1339" s="65"/>
    </row>
    <row r="1340" spans="1:26" s="1" customFormat="1" x14ac:dyDescent="0.25">
      <c r="A1340" s="3"/>
      <c r="B1340" s="3"/>
      <c r="C1340" s="6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X1340" s="3"/>
      <c r="Z1340" s="65"/>
    </row>
    <row r="1341" spans="1:26" s="1" customFormat="1" x14ac:dyDescent="0.25">
      <c r="A1341" s="3"/>
      <c r="B1341" s="3"/>
      <c r="C1341" s="6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X1341" s="3"/>
      <c r="Z1341" s="65"/>
    </row>
    <row r="1342" spans="1:26" s="1" customFormat="1" x14ac:dyDescent="0.25">
      <c r="A1342" s="3"/>
      <c r="B1342" s="3"/>
      <c r="C1342" s="6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X1342" s="3"/>
      <c r="Z1342" s="65"/>
    </row>
    <row r="1343" spans="1:26" s="1" customFormat="1" x14ac:dyDescent="0.25">
      <c r="A1343" s="3"/>
      <c r="B1343" s="3"/>
      <c r="C1343" s="6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X1343" s="3"/>
      <c r="Z1343" s="65"/>
    </row>
    <row r="1344" spans="1:26" s="1" customFormat="1" x14ac:dyDescent="0.25">
      <c r="A1344" s="3"/>
      <c r="B1344" s="3"/>
      <c r="C1344" s="6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X1344" s="3"/>
      <c r="Z1344" s="65"/>
    </row>
    <row r="1345" spans="1:26" s="1" customFormat="1" x14ac:dyDescent="0.25">
      <c r="A1345" s="3"/>
      <c r="B1345" s="3"/>
      <c r="C1345" s="6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X1345" s="3"/>
      <c r="Z1345" s="65"/>
    </row>
    <row r="1346" spans="1:26" s="1" customFormat="1" x14ac:dyDescent="0.25">
      <c r="A1346" s="3"/>
      <c r="B1346" s="3"/>
      <c r="C1346" s="6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X1346" s="3"/>
      <c r="Z1346" s="65"/>
    </row>
    <row r="1347" spans="1:26" s="1" customFormat="1" x14ac:dyDescent="0.25">
      <c r="A1347" s="3"/>
      <c r="B1347" s="3"/>
      <c r="C1347" s="6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X1347" s="3"/>
      <c r="Z1347" s="65"/>
    </row>
    <row r="1348" spans="1:26" s="1" customFormat="1" x14ac:dyDescent="0.25">
      <c r="A1348" s="3"/>
      <c r="B1348" s="3"/>
      <c r="C1348" s="6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X1348" s="3"/>
      <c r="Z1348" s="65"/>
    </row>
    <row r="1349" spans="1:26" s="1" customFormat="1" x14ac:dyDescent="0.25">
      <c r="A1349" s="3"/>
      <c r="B1349" s="3"/>
      <c r="C1349" s="6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X1349" s="3"/>
      <c r="Z1349" s="65"/>
    </row>
    <row r="1350" spans="1:26" s="1" customFormat="1" x14ac:dyDescent="0.25">
      <c r="A1350" s="3"/>
      <c r="B1350" s="3"/>
      <c r="C1350" s="6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X1350" s="3"/>
      <c r="Z1350" s="65"/>
    </row>
    <row r="1351" spans="1:26" s="1" customFormat="1" x14ac:dyDescent="0.25">
      <c r="A1351" s="3"/>
      <c r="B1351" s="3"/>
      <c r="C1351" s="6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X1351" s="3"/>
      <c r="Z1351" s="65"/>
    </row>
    <row r="1352" spans="1:26" s="1" customFormat="1" x14ac:dyDescent="0.25">
      <c r="A1352" s="3"/>
      <c r="B1352" s="3"/>
      <c r="C1352" s="6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X1352" s="3"/>
      <c r="Z1352" s="65"/>
    </row>
    <row r="1353" spans="1:26" s="1" customFormat="1" x14ac:dyDescent="0.25">
      <c r="A1353" s="3"/>
      <c r="B1353" s="3"/>
      <c r="C1353" s="6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X1353" s="3"/>
      <c r="Z1353" s="65"/>
    </row>
    <row r="1354" spans="1:26" s="1" customFormat="1" x14ac:dyDescent="0.25">
      <c r="A1354" s="3"/>
      <c r="B1354" s="3"/>
      <c r="C1354" s="6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X1354" s="3"/>
      <c r="Z1354" s="65"/>
    </row>
    <row r="1355" spans="1:26" s="1" customFormat="1" x14ac:dyDescent="0.25">
      <c r="A1355" s="3"/>
      <c r="B1355" s="3"/>
      <c r="C1355" s="6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X1355" s="3"/>
      <c r="Z1355" s="65"/>
    </row>
    <row r="1356" spans="1:26" s="1" customFormat="1" x14ac:dyDescent="0.25">
      <c r="A1356" s="3"/>
      <c r="B1356" s="3"/>
      <c r="C1356" s="6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X1356" s="3"/>
      <c r="Z1356" s="65"/>
    </row>
    <row r="1357" spans="1:26" s="1" customFormat="1" x14ac:dyDescent="0.25">
      <c r="A1357" s="3"/>
      <c r="B1357" s="3"/>
      <c r="C1357" s="6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X1357" s="3"/>
      <c r="Z1357" s="65"/>
    </row>
    <row r="1358" spans="1:26" s="1" customFormat="1" x14ac:dyDescent="0.25">
      <c r="A1358" s="3"/>
      <c r="B1358" s="3"/>
      <c r="C1358" s="6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X1358" s="3"/>
      <c r="Z1358" s="65"/>
    </row>
    <row r="1359" spans="1:26" s="1" customFormat="1" x14ac:dyDescent="0.25">
      <c r="A1359" s="3"/>
      <c r="B1359" s="3"/>
      <c r="C1359" s="6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X1359" s="3"/>
      <c r="Z1359" s="65"/>
    </row>
    <row r="1360" spans="1:26" s="1" customFormat="1" x14ac:dyDescent="0.25">
      <c r="A1360" s="3"/>
      <c r="B1360" s="3"/>
      <c r="C1360" s="6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X1360" s="3"/>
      <c r="Z1360" s="65"/>
    </row>
    <row r="1361" spans="1:26" s="1" customFormat="1" x14ac:dyDescent="0.25">
      <c r="A1361" s="3"/>
      <c r="B1361" s="3"/>
      <c r="C1361" s="6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X1361" s="3"/>
      <c r="Z1361" s="65"/>
    </row>
    <row r="1362" spans="1:26" s="1" customFormat="1" x14ac:dyDescent="0.25">
      <c r="A1362" s="3"/>
      <c r="B1362" s="3"/>
      <c r="C1362" s="6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X1362" s="3"/>
      <c r="Z1362" s="65"/>
    </row>
    <row r="1363" spans="1:26" s="1" customFormat="1" x14ac:dyDescent="0.25">
      <c r="A1363" s="3"/>
      <c r="B1363" s="3"/>
      <c r="C1363" s="6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X1363" s="3"/>
      <c r="Z1363" s="65"/>
    </row>
    <row r="1364" spans="1:26" s="1" customFormat="1" x14ac:dyDescent="0.25">
      <c r="A1364" s="3"/>
      <c r="B1364" s="3"/>
      <c r="C1364" s="6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X1364" s="3"/>
      <c r="Z1364" s="65"/>
    </row>
    <row r="1365" spans="1:26" s="1" customFormat="1" x14ac:dyDescent="0.25">
      <c r="A1365" s="3"/>
      <c r="B1365" s="3"/>
      <c r="C1365" s="6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X1365" s="3"/>
      <c r="Z1365" s="65"/>
    </row>
    <row r="1366" spans="1:26" s="1" customFormat="1" x14ac:dyDescent="0.25">
      <c r="A1366" s="3"/>
      <c r="B1366" s="3"/>
      <c r="C1366" s="6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X1366" s="3"/>
      <c r="Z1366" s="65"/>
    </row>
    <row r="1367" spans="1:26" s="1" customFormat="1" x14ac:dyDescent="0.25">
      <c r="A1367" s="3"/>
      <c r="B1367" s="3"/>
      <c r="C1367" s="6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X1367" s="3"/>
      <c r="Z1367" s="65"/>
    </row>
    <row r="1368" spans="1:26" s="1" customFormat="1" x14ac:dyDescent="0.25">
      <c r="A1368" s="3"/>
      <c r="B1368" s="3"/>
      <c r="C1368" s="6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X1368" s="3"/>
      <c r="Z1368" s="65"/>
    </row>
    <row r="1369" spans="1:26" s="1" customFormat="1" x14ac:dyDescent="0.25">
      <c r="A1369" s="3"/>
      <c r="B1369" s="3"/>
      <c r="C1369" s="6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X1369" s="3"/>
      <c r="Z1369" s="65"/>
    </row>
    <row r="1370" spans="1:26" s="1" customFormat="1" x14ac:dyDescent="0.25">
      <c r="A1370" s="3"/>
      <c r="B1370" s="3"/>
      <c r="C1370" s="6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X1370" s="3"/>
      <c r="Z1370" s="65"/>
    </row>
    <row r="1371" spans="1:26" s="1" customFormat="1" x14ac:dyDescent="0.25">
      <c r="A1371" s="3"/>
      <c r="B1371" s="3"/>
      <c r="C1371" s="6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X1371" s="3"/>
      <c r="Z1371" s="65"/>
    </row>
    <row r="1372" spans="1:26" s="1" customFormat="1" x14ac:dyDescent="0.25">
      <c r="A1372" s="3"/>
      <c r="B1372" s="3"/>
      <c r="C1372" s="6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X1372" s="3"/>
      <c r="Z1372" s="65"/>
    </row>
    <row r="1373" spans="1:26" s="1" customFormat="1" x14ac:dyDescent="0.25">
      <c r="A1373" s="3"/>
      <c r="B1373" s="3"/>
      <c r="C1373" s="6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X1373" s="3"/>
      <c r="Z1373" s="65"/>
    </row>
    <row r="1374" spans="1:26" s="1" customFormat="1" x14ac:dyDescent="0.25">
      <c r="A1374" s="3"/>
      <c r="B1374" s="3"/>
      <c r="C1374" s="6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X1374" s="3"/>
      <c r="Z1374" s="65"/>
    </row>
    <row r="1375" spans="1:26" s="1" customFormat="1" x14ac:dyDescent="0.25">
      <c r="A1375" s="3"/>
      <c r="B1375" s="3"/>
      <c r="C1375" s="6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X1375" s="3"/>
      <c r="Z1375" s="65"/>
    </row>
    <row r="1376" spans="1:26" s="1" customFormat="1" x14ac:dyDescent="0.25">
      <c r="A1376" s="3"/>
      <c r="B1376" s="3"/>
      <c r="C1376" s="6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X1376" s="3"/>
      <c r="Z1376" s="65"/>
    </row>
    <row r="1377" spans="1:26" s="1" customFormat="1" x14ac:dyDescent="0.25">
      <c r="A1377" s="3"/>
      <c r="B1377" s="3"/>
      <c r="C1377" s="6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X1377" s="3"/>
      <c r="Z1377" s="65"/>
    </row>
    <row r="1378" spans="1:26" s="1" customFormat="1" x14ac:dyDescent="0.25">
      <c r="A1378" s="3"/>
      <c r="B1378" s="3"/>
      <c r="C1378" s="6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X1378" s="3"/>
      <c r="Z1378" s="65"/>
    </row>
    <row r="1379" spans="1:26" s="1" customFormat="1" x14ac:dyDescent="0.25">
      <c r="A1379" s="3"/>
      <c r="B1379" s="3"/>
      <c r="C1379" s="6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X1379" s="3"/>
      <c r="Z1379" s="65"/>
    </row>
    <row r="1380" spans="1:26" s="1" customFormat="1" x14ac:dyDescent="0.25">
      <c r="A1380" s="3"/>
      <c r="B1380" s="3"/>
      <c r="C1380" s="6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X1380" s="3"/>
      <c r="Z1380" s="65"/>
    </row>
    <row r="1381" spans="1:26" s="1" customFormat="1" x14ac:dyDescent="0.25">
      <c r="A1381" s="3"/>
      <c r="B1381" s="3"/>
      <c r="C1381" s="6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X1381" s="3"/>
      <c r="Z1381" s="65"/>
    </row>
    <row r="1382" spans="1:26" s="1" customFormat="1" x14ac:dyDescent="0.25">
      <c r="A1382" s="3"/>
      <c r="B1382" s="3"/>
      <c r="C1382" s="6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X1382" s="3"/>
      <c r="Z1382" s="65"/>
    </row>
    <row r="1383" spans="1:26" s="1" customFormat="1" x14ac:dyDescent="0.25">
      <c r="A1383" s="3"/>
      <c r="B1383" s="3"/>
      <c r="C1383" s="6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X1383" s="3"/>
      <c r="Z1383" s="65"/>
    </row>
    <row r="1384" spans="1:26" s="1" customFormat="1" x14ac:dyDescent="0.25">
      <c r="A1384" s="3"/>
      <c r="B1384" s="3"/>
      <c r="C1384" s="6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X1384" s="3"/>
      <c r="Z1384" s="65"/>
    </row>
    <row r="1385" spans="1:26" s="1" customFormat="1" x14ac:dyDescent="0.25">
      <c r="A1385" s="3"/>
      <c r="B1385" s="3"/>
      <c r="C1385" s="6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X1385" s="3"/>
      <c r="Z1385" s="65"/>
    </row>
    <row r="1386" spans="1:26" s="1" customFormat="1" x14ac:dyDescent="0.25">
      <c r="A1386" s="3"/>
      <c r="B1386" s="3"/>
      <c r="C1386" s="6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X1386" s="3"/>
      <c r="Z1386" s="65"/>
    </row>
    <row r="1387" spans="1:26" s="1" customFormat="1" x14ac:dyDescent="0.25">
      <c r="A1387" s="3"/>
      <c r="B1387" s="3"/>
      <c r="C1387" s="6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X1387" s="3"/>
      <c r="Z1387" s="65"/>
    </row>
    <row r="1388" spans="1:26" s="1" customFormat="1" x14ac:dyDescent="0.25">
      <c r="A1388" s="3"/>
      <c r="B1388" s="3"/>
      <c r="C1388" s="6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X1388" s="3"/>
      <c r="Z1388" s="65"/>
    </row>
    <row r="1389" spans="1:26" s="1" customFormat="1" x14ac:dyDescent="0.25">
      <c r="A1389" s="3"/>
      <c r="B1389" s="3"/>
      <c r="C1389" s="6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X1389" s="3"/>
      <c r="Z1389" s="65"/>
    </row>
    <row r="1390" spans="1:26" s="1" customFormat="1" x14ac:dyDescent="0.25">
      <c r="A1390" s="3"/>
      <c r="B1390" s="3"/>
      <c r="C1390" s="6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X1390" s="3"/>
      <c r="Z1390" s="65"/>
    </row>
    <row r="1391" spans="1:26" s="1" customFormat="1" x14ac:dyDescent="0.25">
      <c r="A1391" s="3"/>
      <c r="B1391" s="3"/>
      <c r="C1391" s="6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X1391" s="3"/>
      <c r="Z1391" s="65"/>
    </row>
    <row r="1392" spans="1:26" s="1" customFormat="1" x14ac:dyDescent="0.25">
      <c r="A1392" s="3"/>
      <c r="B1392" s="3"/>
      <c r="C1392" s="6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X1392" s="3"/>
      <c r="Z1392" s="65"/>
    </row>
    <row r="1393" spans="1:26" s="1" customFormat="1" x14ac:dyDescent="0.25">
      <c r="A1393" s="3"/>
      <c r="B1393" s="3"/>
      <c r="C1393" s="6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X1393" s="3"/>
      <c r="Z1393" s="65"/>
    </row>
    <row r="1394" spans="1:26" s="1" customFormat="1" x14ac:dyDescent="0.25">
      <c r="A1394" s="3"/>
      <c r="B1394" s="3"/>
      <c r="C1394" s="6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X1394" s="3"/>
      <c r="Z1394" s="65"/>
    </row>
    <row r="1395" spans="1:26" s="1" customFormat="1" x14ac:dyDescent="0.25">
      <c r="A1395" s="3"/>
      <c r="B1395" s="3"/>
      <c r="C1395" s="6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X1395" s="3"/>
      <c r="Z1395" s="65"/>
    </row>
    <row r="1396" spans="1:26" s="1" customFormat="1" x14ac:dyDescent="0.25">
      <c r="A1396" s="3"/>
      <c r="B1396" s="3"/>
      <c r="C1396" s="6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X1396" s="3"/>
      <c r="Z1396" s="65"/>
    </row>
    <row r="1397" spans="1:26" s="1" customFormat="1" x14ac:dyDescent="0.25">
      <c r="A1397" s="3"/>
      <c r="B1397" s="3"/>
      <c r="C1397" s="6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X1397" s="3"/>
      <c r="Z1397" s="65"/>
    </row>
    <row r="1398" spans="1:26" s="1" customFormat="1" x14ac:dyDescent="0.25">
      <c r="A1398" s="3"/>
      <c r="B1398" s="3"/>
      <c r="C1398" s="6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X1398" s="3"/>
      <c r="Z1398" s="65"/>
    </row>
    <row r="1399" spans="1:26" s="1" customFormat="1" x14ac:dyDescent="0.25">
      <c r="A1399" s="3"/>
      <c r="B1399" s="3"/>
      <c r="C1399" s="6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X1399" s="3"/>
      <c r="Z1399" s="65"/>
    </row>
    <row r="1400" spans="1:26" s="1" customFormat="1" x14ac:dyDescent="0.25">
      <c r="A1400" s="3"/>
      <c r="B1400" s="3"/>
      <c r="C1400" s="6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X1400" s="3"/>
      <c r="Z1400" s="65"/>
    </row>
    <row r="1401" spans="1:26" s="1" customFormat="1" x14ac:dyDescent="0.25">
      <c r="A1401" s="3"/>
      <c r="B1401" s="3"/>
      <c r="C1401" s="6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X1401" s="3"/>
      <c r="Z1401" s="65"/>
    </row>
    <row r="1402" spans="1:26" s="1" customFormat="1" x14ac:dyDescent="0.25">
      <c r="A1402" s="3"/>
      <c r="B1402" s="3"/>
      <c r="C1402" s="6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X1402" s="3"/>
      <c r="Z1402" s="65"/>
    </row>
    <row r="1403" spans="1:26" s="1" customFormat="1" x14ac:dyDescent="0.25">
      <c r="A1403" s="3"/>
      <c r="B1403" s="3"/>
      <c r="C1403" s="6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X1403" s="3"/>
      <c r="Z1403" s="65"/>
    </row>
    <row r="1404" spans="1:26" s="1" customFormat="1" x14ac:dyDescent="0.25">
      <c r="A1404" s="3"/>
      <c r="B1404" s="3"/>
      <c r="C1404" s="6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X1404" s="3"/>
      <c r="Z1404" s="65"/>
    </row>
    <row r="1405" spans="1:26" s="1" customFormat="1" x14ac:dyDescent="0.25">
      <c r="A1405" s="3"/>
      <c r="B1405" s="3"/>
      <c r="C1405" s="6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X1405" s="3"/>
      <c r="Z1405" s="65"/>
    </row>
    <row r="1406" spans="1:26" s="1" customFormat="1" x14ac:dyDescent="0.25">
      <c r="A1406" s="3"/>
      <c r="B1406" s="3"/>
      <c r="C1406" s="6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X1406" s="3"/>
      <c r="Z1406" s="65"/>
    </row>
    <row r="1407" spans="1:26" s="1" customFormat="1" x14ac:dyDescent="0.25">
      <c r="A1407" s="3"/>
      <c r="B1407" s="3"/>
      <c r="C1407" s="6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X1407" s="3"/>
      <c r="Z1407" s="65"/>
    </row>
    <row r="1408" spans="1:26" s="1" customFormat="1" x14ac:dyDescent="0.25">
      <c r="A1408" s="3"/>
      <c r="B1408" s="3"/>
      <c r="C1408" s="6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X1408" s="3"/>
      <c r="Z1408" s="65"/>
    </row>
    <row r="1409" spans="1:26" s="1" customFormat="1" x14ac:dyDescent="0.25">
      <c r="A1409" s="3"/>
      <c r="B1409" s="3"/>
      <c r="C1409" s="6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X1409" s="3"/>
      <c r="Z1409" s="65"/>
    </row>
    <row r="1410" spans="1:26" s="1" customFormat="1" x14ac:dyDescent="0.25">
      <c r="A1410" s="3"/>
      <c r="B1410" s="3"/>
      <c r="C1410" s="6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X1410" s="3"/>
      <c r="Z1410" s="65"/>
    </row>
    <row r="1411" spans="1:26" s="1" customFormat="1" x14ac:dyDescent="0.25">
      <c r="A1411" s="3"/>
      <c r="B1411" s="3"/>
      <c r="C1411" s="6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X1411" s="3"/>
      <c r="Z1411" s="65"/>
    </row>
    <row r="1412" spans="1:26" s="1" customFormat="1" x14ac:dyDescent="0.25">
      <c r="A1412" s="3"/>
      <c r="B1412" s="3"/>
      <c r="C1412" s="6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X1412" s="3"/>
      <c r="Z1412" s="65"/>
    </row>
    <row r="1413" spans="1:26" s="1" customFormat="1" x14ac:dyDescent="0.25">
      <c r="A1413" s="3"/>
      <c r="B1413" s="3"/>
      <c r="C1413" s="6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X1413" s="3"/>
      <c r="Z1413" s="65"/>
    </row>
    <row r="1414" spans="1:26" s="1" customFormat="1" x14ac:dyDescent="0.25">
      <c r="A1414" s="3"/>
      <c r="B1414" s="3"/>
      <c r="C1414" s="6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X1414" s="3"/>
      <c r="Z1414" s="65"/>
    </row>
    <row r="1415" spans="1:26" s="1" customFormat="1" x14ac:dyDescent="0.25">
      <c r="A1415" s="3"/>
      <c r="B1415" s="3"/>
      <c r="C1415" s="6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X1415" s="3"/>
      <c r="Z1415" s="65"/>
    </row>
    <row r="1416" spans="1:26" s="1" customFormat="1" x14ac:dyDescent="0.25">
      <c r="A1416" s="3"/>
      <c r="B1416" s="3"/>
      <c r="C1416" s="6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X1416" s="3"/>
      <c r="Z1416" s="65"/>
    </row>
    <row r="1417" spans="1:26" s="1" customFormat="1" x14ac:dyDescent="0.25">
      <c r="A1417" s="3"/>
      <c r="B1417" s="3"/>
      <c r="C1417" s="6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X1417" s="3"/>
      <c r="Z1417" s="65"/>
    </row>
    <row r="1418" spans="1:26" s="1" customFormat="1" x14ac:dyDescent="0.25">
      <c r="A1418" s="3"/>
      <c r="B1418" s="3"/>
      <c r="C1418" s="6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X1418" s="3"/>
      <c r="Z1418" s="65"/>
    </row>
    <row r="1419" spans="1:26" s="1" customFormat="1" x14ac:dyDescent="0.25">
      <c r="A1419" s="3"/>
      <c r="B1419" s="3"/>
      <c r="C1419" s="6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X1419" s="3"/>
      <c r="Z1419" s="65"/>
    </row>
    <row r="1420" spans="1:26" s="1" customFormat="1" x14ac:dyDescent="0.25">
      <c r="A1420" s="3"/>
      <c r="B1420" s="3"/>
      <c r="C1420" s="6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X1420" s="3"/>
      <c r="Z1420" s="65"/>
    </row>
    <row r="1421" spans="1:26" s="1" customFormat="1" x14ac:dyDescent="0.25">
      <c r="A1421" s="3"/>
      <c r="B1421" s="3"/>
      <c r="C1421" s="6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X1421" s="3"/>
      <c r="Z1421" s="65"/>
    </row>
    <row r="1422" spans="1:26" s="1" customFormat="1" x14ac:dyDescent="0.25">
      <c r="A1422" s="3"/>
      <c r="B1422" s="3"/>
      <c r="C1422" s="6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X1422" s="3"/>
      <c r="Z1422" s="65"/>
    </row>
    <row r="1423" spans="1:26" s="1" customFormat="1" x14ac:dyDescent="0.25">
      <c r="A1423" s="3"/>
      <c r="B1423" s="3"/>
      <c r="C1423" s="6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X1423" s="3"/>
      <c r="Z1423" s="65"/>
    </row>
    <row r="1424" spans="1:26" s="1" customFormat="1" x14ac:dyDescent="0.25">
      <c r="A1424" s="3"/>
      <c r="B1424" s="3"/>
      <c r="C1424" s="6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X1424" s="3"/>
      <c r="Z1424" s="65"/>
    </row>
    <row r="1425" spans="1:26" s="1" customFormat="1" x14ac:dyDescent="0.25">
      <c r="A1425" s="3"/>
      <c r="B1425" s="3"/>
      <c r="C1425" s="6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X1425" s="3"/>
      <c r="Z1425" s="65"/>
    </row>
    <row r="1426" spans="1:26" s="1" customFormat="1" x14ac:dyDescent="0.25">
      <c r="A1426" s="3"/>
      <c r="B1426" s="3"/>
      <c r="C1426" s="6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X1426" s="3"/>
      <c r="Z1426" s="65"/>
    </row>
    <row r="1427" spans="1:26" s="1" customFormat="1" x14ac:dyDescent="0.25">
      <c r="A1427" s="3"/>
      <c r="B1427" s="3"/>
      <c r="C1427" s="6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X1427" s="3"/>
      <c r="Z1427" s="65"/>
    </row>
    <row r="1428" spans="1:26" s="1" customFormat="1" x14ac:dyDescent="0.25">
      <c r="A1428" s="3"/>
      <c r="B1428" s="3"/>
      <c r="C1428" s="6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X1428" s="3"/>
      <c r="Z1428" s="65"/>
    </row>
    <row r="1429" spans="1:26" s="1" customFormat="1" x14ac:dyDescent="0.25">
      <c r="A1429" s="3"/>
      <c r="B1429" s="3"/>
      <c r="C1429" s="6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X1429" s="3"/>
      <c r="Z1429" s="65"/>
    </row>
    <row r="1430" spans="1:26" s="1" customFormat="1" x14ac:dyDescent="0.25">
      <c r="A1430" s="3"/>
      <c r="B1430" s="3"/>
      <c r="C1430" s="6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X1430" s="3"/>
      <c r="Z1430" s="65"/>
    </row>
    <row r="1431" spans="1:26" s="1" customFormat="1" x14ac:dyDescent="0.25">
      <c r="A1431" s="3"/>
      <c r="B1431" s="3"/>
      <c r="C1431" s="6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X1431" s="3"/>
      <c r="Z1431" s="65"/>
    </row>
    <row r="1432" spans="1:26" s="1" customFormat="1" x14ac:dyDescent="0.25">
      <c r="A1432" s="3"/>
      <c r="B1432" s="3"/>
      <c r="C1432" s="6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X1432" s="3"/>
      <c r="Z1432" s="65"/>
    </row>
    <row r="1433" spans="1:26" s="1" customFormat="1" x14ac:dyDescent="0.25">
      <c r="A1433" s="3"/>
      <c r="B1433" s="3"/>
      <c r="C1433" s="6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X1433" s="3"/>
      <c r="Z1433" s="65"/>
    </row>
    <row r="1434" spans="1:26" s="1" customFormat="1" x14ac:dyDescent="0.25">
      <c r="A1434" s="3"/>
      <c r="B1434" s="3"/>
      <c r="C1434" s="6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X1434" s="3"/>
      <c r="Z1434" s="65"/>
    </row>
    <row r="1435" spans="1:26" s="1" customFormat="1" x14ac:dyDescent="0.25">
      <c r="A1435" s="3"/>
      <c r="B1435" s="3"/>
      <c r="C1435" s="6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X1435" s="3"/>
      <c r="Z1435" s="65"/>
    </row>
    <row r="1436" spans="1:26" s="1" customFormat="1" x14ac:dyDescent="0.25">
      <c r="A1436" s="3"/>
      <c r="B1436" s="3"/>
      <c r="C1436" s="6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X1436" s="3"/>
      <c r="Z1436" s="65"/>
    </row>
    <row r="1437" spans="1:26" s="1" customFormat="1" x14ac:dyDescent="0.25">
      <c r="A1437" s="3"/>
      <c r="B1437" s="3"/>
      <c r="C1437" s="6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X1437" s="3"/>
      <c r="Z1437" s="65"/>
    </row>
    <row r="1438" spans="1:26" s="1" customFormat="1" x14ac:dyDescent="0.25">
      <c r="A1438" s="3"/>
      <c r="B1438" s="3"/>
      <c r="C1438" s="6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X1438" s="3"/>
      <c r="Z1438" s="65"/>
    </row>
    <row r="1439" spans="1:26" s="1" customFormat="1" x14ac:dyDescent="0.25">
      <c r="A1439" s="3"/>
      <c r="B1439" s="3"/>
      <c r="C1439" s="6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X1439" s="3"/>
      <c r="Z1439" s="65"/>
    </row>
    <row r="1440" spans="1:26" s="1" customFormat="1" x14ac:dyDescent="0.25">
      <c r="A1440" s="3"/>
      <c r="B1440" s="3"/>
      <c r="C1440" s="6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X1440" s="3"/>
      <c r="Z1440" s="65"/>
    </row>
    <row r="1441" spans="1:26" s="1" customFormat="1" x14ac:dyDescent="0.25">
      <c r="A1441" s="3"/>
      <c r="B1441" s="3"/>
      <c r="C1441" s="6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X1441" s="3"/>
      <c r="Z1441" s="65"/>
    </row>
    <row r="1442" spans="1:26" s="1" customFormat="1" x14ac:dyDescent="0.25">
      <c r="A1442" s="3"/>
      <c r="B1442" s="3"/>
      <c r="C1442" s="6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X1442" s="3"/>
      <c r="Z1442" s="65"/>
    </row>
    <row r="1443" spans="1:26" s="1" customFormat="1" x14ac:dyDescent="0.25">
      <c r="A1443" s="3"/>
      <c r="B1443" s="3"/>
      <c r="C1443" s="6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X1443" s="3"/>
      <c r="Z1443" s="65"/>
    </row>
    <row r="1444" spans="1:26" s="1" customFormat="1" x14ac:dyDescent="0.25">
      <c r="A1444" s="3"/>
      <c r="B1444" s="3"/>
      <c r="C1444" s="6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X1444" s="3"/>
      <c r="Z1444" s="65"/>
    </row>
    <row r="1445" spans="1:26" s="1" customFormat="1" x14ac:dyDescent="0.25">
      <c r="A1445" s="3"/>
      <c r="B1445" s="3"/>
      <c r="C1445" s="6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X1445" s="3"/>
      <c r="Z1445" s="65"/>
    </row>
    <row r="1446" spans="1:26" s="1" customFormat="1" x14ac:dyDescent="0.25">
      <c r="A1446" s="3"/>
      <c r="B1446" s="3"/>
      <c r="C1446" s="6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X1446" s="3"/>
      <c r="Z1446" s="65"/>
    </row>
    <row r="1447" spans="1:26" s="1" customFormat="1" x14ac:dyDescent="0.25">
      <c r="A1447" s="3"/>
      <c r="B1447" s="3"/>
      <c r="C1447" s="6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X1447" s="3"/>
      <c r="Z1447" s="65"/>
    </row>
    <row r="1448" spans="1:26" s="1" customFormat="1" x14ac:dyDescent="0.25">
      <c r="A1448" s="3"/>
      <c r="B1448" s="3"/>
      <c r="C1448" s="6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X1448" s="3"/>
      <c r="Z1448" s="65"/>
    </row>
    <row r="1449" spans="1:26" s="1" customFormat="1" x14ac:dyDescent="0.25">
      <c r="A1449" s="3"/>
      <c r="B1449" s="3"/>
      <c r="C1449" s="6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X1449" s="3"/>
      <c r="Z1449" s="65"/>
    </row>
    <row r="1450" spans="1:26" s="1" customFormat="1" x14ac:dyDescent="0.25">
      <c r="A1450" s="3"/>
      <c r="B1450" s="3"/>
      <c r="C1450" s="6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X1450" s="3"/>
      <c r="Z1450" s="65"/>
    </row>
    <row r="1451" spans="1:26" s="1" customFormat="1" x14ac:dyDescent="0.25">
      <c r="A1451" s="3"/>
      <c r="B1451" s="3"/>
      <c r="C1451" s="6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X1451" s="3"/>
      <c r="Z1451" s="65"/>
    </row>
    <row r="1452" spans="1:26" s="1" customFormat="1" x14ac:dyDescent="0.25">
      <c r="A1452" s="3"/>
      <c r="B1452" s="3"/>
      <c r="C1452" s="6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X1452" s="3"/>
      <c r="Z1452" s="65"/>
    </row>
    <row r="1453" spans="1:26" s="1" customFormat="1" x14ac:dyDescent="0.25">
      <c r="A1453" s="3"/>
      <c r="B1453" s="3"/>
      <c r="C1453" s="6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X1453" s="3"/>
      <c r="Z1453" s="65"/>
    </row>
    <row r="1454" spans="1:26" s="1" customFormat="1" x14ac:dyDescent="0.25">
      <c r="A1454" s="3"/>
      <c r="B1454" s="3"/>
      <c r="C1454" s="6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X1454" s="3"/>
      <c r="Z1454" s="65"/>
    </row>
    <row r="1455" spans="1:26" s="1" customFormat="1" x14ac:dyDescent="0.25">
      <c r="A1455" s="3"/>
      <c r="B1455" s="3"/>
      <c r="C1455" s="6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X1455" s="3"/>
      <c r="Z1455" s="65"/>
    </row>
    <row r="1456" spans="1:26" s="1" customFormat="1" x14ac:dyDescent="0.25">
      <c r="A1456" s="3"/>
      <c r="B1456" s="3"/>
      <c r="C1456" s="6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X1456" s="3"/>
      <c r="Z1456" s="65"/>
    </row>
    <row r="1457" spans="1:26" s="1" customFormat="1" x14ac:dyDescent="0.25">
      <c r="A1457" s="3"/>
      <c r="B1457" s="3"/>
      <c r="C1457" s="6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X1457" s="3"/>
      <c r="Z1457" s="65"/>
    </row>
    <row r="1458" spans="1:26" s="1" customFormat="1" x14ac:dyDescent="0.25">
      <c r="A1458" s="3"/>
      <c r="B1458" s="3"/>
      <c r="C1458" s="6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X1458" s="3"/>
      <c r="Z1458" s="65"/>
    </row>
    <row r="1459" spans="1:26" s="1" customFormat="1" x14ac:dyDescent="0.25">
      <c r="A1459" s="3"/>
      <c r="B1459" s="3"/>
      <c r="C1459" s="6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X1459" s="3"/>
      <c r="Z1459" s="65"/>
    </row>
    <row r="1460" spans="1:26" s="1" customFormat="1" x14ac:dyDescent="0.25">
      <c r="A1460" s="3"/>
      <c r="B1460" s="3"/>
      <c r="C1460" s="6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X1460" s="3"/>
      <c r="Z1460" s="65"/>
    </row>
    <row r="1461" spans="1:26" s="1" customFormat="1" x14ac:dyDescent="0.25">
      <c r="A1461" s="3"/>
      <c r="B1461" s="3"/>
      <c r="C1461" s="6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X1461" s="3"/>
      <c r="Z1461" s="65"/>
    </row>
    <row r="1462" spans="1:26" s="1" customFormat="1" x14ac:dyDescent="0.25">
      <c r="A1462" s="3"/>
      <c r="B1462" s="3"/>
      <c r="C1462" s="6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X1462" s="3"/>
      <c r="Z1462" s="65"/>
    </row>
    <row r="1463" spans="1:26" s="1" customFormat="1" x14ac:dyDescent="0.25">
      <c r="A1463" s="3"/>
      <c r="B1463" s="3"/>
      <c r="C1463" s="6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X1463" s="3"/>
      <c r="Z1463" s="65"/>
    </row>
    <row r="1464" spans="1:26" s="1" customFormat="1" x14ac:dyDescent="0.25">
      <c r="A1464" s="3"/>
      <c r="B1464" s="3"/>
      <c r="C1464" s="6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X1464" s="3"/>
      <c r="Z1464" s="65"/>
    </row>
    <row r="1465" spans="1:26" s="1" customFormat="1" x14ac:dyDescent="0.25">
      <c r="A1465" s="3"/>
      <c r="B1465" s="3"/>
      <c r="C1465" s="6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X1465" s="3"/>
      <c r="Z1465" s="65"/>
    </row>
    <row r="1466" spans="1:26" s="1" customFormat="1" x14ac:dyDescent="0.25">
      <c r="A1466" s="3"/>
      <c r="B1466" s="3"/>
      <c r="C1466" s="6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X1466" s="3"/>
      <c r="Z1466" s="65"/>
    </row>
    <row r="1467" spans="1:26" s="1" customFormat="1" x14ac:dyDescent="0.25">
      <c r="A1467" s="3"/>
      <c r="B1467" s="3"/>
      <c r="C1467" s="6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X1467" s="3"/>
      <c r="Z1467" s="65"/>
    </row>
    <row r="1468" spans="1:26" s="1" customFormat="1" x14ac:dyDescent="0.25">
      <c r="A1468" s="3"/>
      <c r="B1468" s="3"/>
      <c r="C1468" s="6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X1468" s="3"/>
      <c r="Z1468" s="65"/>
    </row>
    <row r="1469" spans="1:26" s="1" customFormat="1" x14ac:dyDescent="0.25">
      <c r="A1469" s="3"/>
      <c r="B1469" s="3"/>
      <c r="C1469" s="6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X1469" s="3"/>
      <c r="Z1469" s="65"/>
    </row>
    <row r="1470" spans="1:26" s="1" customFormat="1" x14ac:dyDescent="0.25">
      <c r="A1470" s="3"/>
      <c r="B1470" s="3"/>
      <c r="C1470" s="6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X1470" s="3"/>
      <c r="Z1470" s="65"/>
    </row>
    <row r="1471" spans="1:26" s="1" customFormat="1" x14ac:dyDescent="0.25">
      <c r="A1471" s="3"/>
      <c r="B1471" s="3"/>
      <c r="C1471" s="6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X1471" s="3"/>
      <c r="Z1471" s="65"/>
    </row>
    <row r="1472" spans="1:26" s="1" customFormat="1" x14ac:dyDescent="0.25">
      <c r="A1472" s="3"/>
      <c r="B1472" s="3"/>
      <c r="C1472" s="6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X1472" s="3"/>
      <c r="Z1472" s="65"/>
    </row>
    <row r="1473" spans="1:26" s="1" customFormat="1" x14ac:dyDescent="0.25">
      <c r="A1473" s="3"/>
      <c r="B1473" s="3"/>
      <c r="C1473" s="6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X1473" s="3"/>
      <c r="Z1473" s="65"/>
    </row>
    <row r="1474" spans="1:26" s="1" customFormat="1" x14ac:dyDescent="0.25">
      <c r="A1474" s="3"/>
      <c r="B1474" s="3"/>
      <c r="C1474" s="6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X1474" s="3"/>
      <c r="Z1474" s="65"/>
    </row>
    <row r="1475" spans="1:26" s="1" customFormat="1" x14ac:dyDescent="0.25">
      <c r="A1475" s="3"/>
      <c r="B1475" s="3"/>
      <c r="C1475" s="6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X1475" s="3"/>
      <c r="Z1475" s="65"/>
    </row>
    <row r="1476" spans="1:26" s="1" customFormat="1" x14ac:dyDescent="0.25">
      <c r="A1476" s="3"/>
      <c r="B1476" s="3"/>
      <c r="C1476" s="6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X1476" s="3"/>
      <c r="Z1476" s="65"/>
    </row>
    <row r="1477" spans="1:26" s="1" customFormat="1" x14ac:dyDescent="0.25">
      <c r="A1477" s="3"/>
      <c r="B1477" s="3"/>
      <c r="C1477" s="6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X1477" s="3"/>
      <c r="Z1477" s="65"/>
    </row>
    <row r="1478" spans="1:26" s="1" customFormat="1" x14ac:dyDescent="0.25">
      <c r="A1478" s="3"/>
      <c r="B1478" s="3"/>
      <c r="C1478" s="6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X1478" s="3"/>
      <c r="Z1478" s="65"/>
    </row>
    <row r="1479" spans="1:26" s="1" customFormat="1" x14ac:dyDescent="0.25">
      <c r="A1479" s="3"/>
      <c r="B1479" s="3"/>
      <c r="C1479" s="6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X1479" s="3"/>
      <c r="Z1479" s="65"/>
    </row>
    <row r="1480" spans="1:26" s="1" customFormat="1" x14ac:dyDescent="0.25">
      <c r="A1480" s="3"/>
      <c r="B1480" s="3"/>
      <c r="C1480" s="6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X1480" s="3"/>
      <c r="Z1480" s="65"/>
    </row>
    <row r="1481" spans="1:26" s="1" customFormat="1" x14ac:dyDescent="0.25">
      <c r="A1481" s="3"/>
      <c r="B1481" s="3"/>
      <c r="C1481" s="6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X1481" s="3"/>
      <c r="Z1481" s="65"/>
    </row>
    <row r="1482" spans="1:26" s="1" customFormat="1" x14ac:dyDescent="0.25">
      <c r="A1482" s="3"/>
      <c r="B1482" s="3"/>
      <c r="C1482" s="6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X1482" s="3"/>
      <c r="Z1482" s="65"/>
    </row>
    <row r="1483" spans="1:26" s="1" customFormat="1" x14ac:dyDescent="0.25">
      <c r="A1483" s="3"/>
      <c r="B1483" s="3"/>
      <c r="C1483" s="6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X1483" s="3"/>
      <c r="Z1483" s="65"/>
    </row>
    <row r="1484" spans="1:26" s="1" customFormat="1" x14ac:dyDescent="0.25">
      <c r="A1484" s="3"/>
      <c r="B1484" s="3"/>
      <c r="C1484" s="6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X1484" s="3"/>
      <c r="Z1484" s="65"/>
    </row>
    <row r="1485" spans="1:26" s="1" customFormat="1" x14ac:dyDescent="0.25">
      <c r="A1485" s="3"/>
      <c r="B1485" s="3"/>
      <c r="C1485" s="6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X1485" s="3"/>
      <c r="Z1485" s="65"/>
    </row>
    <row r="1486" spans="1:26" s="1" customFormat="1" x14ac:dyDescent="0.25">
      <c r="A1486" s="3"/>
      <c r="B1486" s="3"/>
      <c r="C1486" s="6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X1486" s="3"/>
      <c r="Z1486" s="65"/>
    </row>
    <row r="1487" spans="1:26" s="1" customFormat="1" x14ac:dyDescent="0.25">
      <c r="A1487" s="3"/>
      <c r="B1487" s="3"/>
      <c r="C1487" s="6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X1487" s="3"/>
      <c r="Z1487" s="65"/>
    </row>
    <row r="1488" spans="1:26" s="1" customFormat="1" x14ac:dyDescent="0.25">
      <c r="A1488" s="3"/>
      <c r="B1488" s="3"/>
      <c r="C1488" s="6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X1488" s="3"/>
      <c r="Z1488" s="65"/>
    </row>
    <row r="1489" spans="1:26" s="1" customFormat="1" x14ac:dyDescent="0.25">
      <c r="A1489" s="3"/>
      <c r="B1489" s="3"/>
      <c r="C1489" s="6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X1489" s="3"/>
      <c r="Z1489" s="65"/>
    </row>
    <row r="1490" spans="1:26" s="1" customFormat="1" x14ac:dyDescent="0.25">
      <c r="A1490" s="3"/>
      <c r="B1490" s="3"/>
      <c r="C1490" s="6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X1490" s="3"/>
      <c r="Z1490" s="65"/>
    </row>
    <row r="1491" spans="1:26" s="1" customFormat="1" x14ac:dyDescent="0.25">
      <c r="A1491" s="3"/>
      <c r="B1491" s="3"/>
      <c r="C1491" s="6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X1491" s="3"/>
      <c r="Z1491" s="65"/>
    </row>
    <row r="1492" spans="1:26" s="1" customFormat="1" x14ac:dyDescent="0.25">
      <c r="A1492" s="3"/>
      <c r="B1492" s="3"/>
      <c r="C1492" s="6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X1492" s="3"/>
      <c r="Z1492" s="65"/>
    </row>
    <row r="1493" spans="1:26" s="1" customFormat="1" x14ac:dyDescent="0.25">
      <c r="A1493" s="3"/>
      <c r="B1493" s="3"/>
      <c r="C1493" s="6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X1493" s="3"/>
      <c r="Z1493" s="65"/>
    </row>
    <row r="1494" spans="1:26" s="1" customFormat="1" x14ac:dyDescent="0.25">
      <c r="A1494" s="3"/>
      <c r="B1494" s="3"/>
      <c r="C1494" s="6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X1494" s="3"/>
      <c r="Z1494" s="65"/>
    </row>
    <row r="1495" spans="1:26" s="1" customFormat="1" x14ac:dyDescent="0.25">
      <c r="A1495" s="3"/>
      <c r="B1495" s="3"/>
      <c r="C1495" s="6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X1495" s="3"/>
      <c r="Z1495" s="65"/>
    </row>
    <row r="1496" spans="1:26" s="1" customFormat="1" x14ac:dyDescent="0.25">
      <c r="A1496" s="3"/>
      <c r="B1496" s="3"/>
      <c r="C1496" s="6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X1496" s="3"/>
      <c r="Z1496" s="65"/>
    </row>
    <row r="1497" spans="1:26" s="1" customFormat="1" x14ac:dyDescent="0.25">
      <c r="A1497" s="3"/>
      <c r="B1497" s="3"/>
      <c r="C1497" s="6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X1497" s="3"/>
      <c r="Z1497" s="65"/>
    </row>
    <row r="1498" spans="1:26" s="1" customFormat="1" x14ac:dyDescent="0.25">
      <c r="A1498" s="3"/>
      <c r="B1498" s="3"/>
      <c r="C1498" s="6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X1498" s="3"/>
      <c r="Z1498" s="65"/>
    </row>
    <row r="1499" spans="1:26" s="1" customFormat="1" x14ac:dyDescent="0.25">
      <c r="A1499" s="3"/>
      <c r="B1499" s="3"/>
      <c r="C1499" s="6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X1499" s="3"/>
      <c r="Z1499" s="65"/>
    </row>
    <row r="1500" spans="1:26" s="1" customFormat="1" x14ac:dyDescent="0.25">
      <c r="A1500" s="3"/>
      <c r="B1500" s="3"/>
      <c r="C1500" s="6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X1500" s="3"/>
      <c r="Z1500" s="65"/>
    </row>
    <row r="1501" spans="1:26" s="1" customFormat="1" x14ac:dyDescent="0.25">
      <c r="A1501" s="3"/>
      <c r="B1501" s="3"/>
      <c r="C1501" s="6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X1501" s="3"/>
      <c r="Z1501" s="65"/>
    </row>
    <row r="1502" spans="1:26" s="1" customFormat="1" x14ac:dyDescent="0.25">
      <c r="A1502" s="3"/>
      <c r="B1502" s="3"/>
      <c r="C1502" s="6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X1502" s="3"/>
      <c r="Z1502" s="65"/>
    </row>
    <row r="1503" spans="1:26" s="1" customFormat="1" x14ac:dyDescent="0.25">
      <c r="A1503" s="3"/>
      <c r="B1503" s="3"/>
      <c r="C1503" s="6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X1503" s="3"/>
      <c r="Z1503" s="65"/>
    </row>
    <row r="1504" spans="1:26" s="1" customFormat="1" x14ac:dyDescent="0.25">
      <c r="A1504" s="3"/>
      <c r="B1504" s="3"/>
      <c r="C1504" s="6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X1504" s="3"/>
      <c r="Z1504" s="65"/>
    </row>
    <row r="1505" spans="1:26" s="1" customFormat="1" x14ac:dyDescent="0.25">
      <c r="A1505" s="3"/>
      <c r="B1505" s="3"/>
      <c r="C1505" s="6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X1505" s="3"/>
      <c r="Z1505" s="65"/>
    </row>
    <row r="1506" spans="1:26" s="1" customFormat="1" x14ac:dyDescent="0.25">
      <c r="A1506" s="3"/>
      <c r="B1506" s="3"/>
      <c r="C1506" s="6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X1506" s="3"/>
      <c r="Z1506" s="65"/>
    </row>
    <row r="1507" spans="1:26" s="1" customFormat="1" x14ac:dyDescent="0.25">
      <c r="A1507" s="3"/>
      <c r="B1507" s="3"/>
      <c r="C1507" s="6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X1507" s="3"/>
      <c r="Z1507" s="65"/>
    </row>
    <row r="1508" spans="1:26" s="1" customFormat="1" x14ac:dyDescent="0.25">
      <c r="A1508" s="3"/>
      <c r="B1508" s="3"/>
      <c r="C1508" s="6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X1508" s="3"/>
      <c r="Z1508" s="65"/>
    </row>
    <row r="1509" spans="1:26" s="1" customFormat="1" x14ac:dyDescent="0.25">
      <c r="A1509" s="3"/>
      <c r="B1509" s="3"/>
      <c r="C1509" s="6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X1509" s="3"/>
      <c r="Z1509" s="65"/>
    </row>
    <row r="1510" spans="1:26" s="1" customFormat="1" x14ac:dyDescent="0.25">
      <c r="A1510" s="3"/>
      <c r="B1510" s="3"/>
      <c r="C1510" s="6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X1510" s="3"/>
      <c r="Z1510" s="65"/>
    </row>
    <row r="1511" spans="1:26" s="1" customFormat="1" x14ac:dyDescent="0.25">
      <c r="A1511" s="3"/>
      <c r="B1511" s="3"/>
      <c r="C1511" s="6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X1511" s="3"/>
      <c r="Z1511" s="65"/>
    </row>
    <row r="1512" spans="1:26" s="1" customFormat="1" x14ac:dyDescent="0.25">
      <c r="A1512" s="3"/>
      <c r="B1512" s="3"/>
      <c r="C1512" s="6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X1512" s="3"/>
      <c r="Z1512" s="65"/>
    </row>
    <row r="1513" spans="1:26" s="1" customFormat="1" x14ac:dyDescent="0.25">
      <c r="A1513" s="3"/>
      <c r="B1513" s="3"/>
      <c r="C1513" s="6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X1513" s="3"/>
      <c r="Z1513" s="65"/>
    </row>
    <row r="1514" spans="1:26" s="1" customFormat="1" x14ac:dyDescent="0.25">
      <c r="A1514" s="3"/>
      <c r="B1514" s="3"/>
      <c r="C1514" s="6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X1514" s="3"/>
      <c r="Z1514" s="65"/>
    </row>
    <row r="1515" spans="1:26" s="1" customFormat="1" x14ac:dyDescent="0.25">
      <c r="A1515" s="3"/>
      <c r="B1515" s="3"/>
      <c r="C1515" s="6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X1515" s="3"/>
      <c r="Z1515" s="65"/>
    </row>
    <row r="1516" spans="1:26" s="1" customFormat="1" x14ac:dyDescent="0.25">
      <c r="A1516" s="3"/>
      <c r="B1516" s="3"/>
      <c r="C1516" s="6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X1516" s="3"/>
      <c r="Z1516" s="65"/>
    </row>
    <row r="1517" spans="1:26" s="1" customFormat="1" x14ac:dyDescent="0.25">
      <c r="A1517" s="3"/>
      <c r="B1517" s="3"/>
      <c r="C1517" s="6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X1517" s="3"/>
      <c r="Z1517" s="65"/>
    </row>
    <row r="1518" spans="1:26" s="1" customFormat="1" x14ac:dyDescent="0.25">
      <c r="A1518" s="3"/>
      <c r="B1518" s="3"/>
      <c r="C1518" s="6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X1518" s="3"/>
      <c r="Z1518" s="65"/>
    </row>
    <row r="1519" spans="1:26" s="1" customFormat="1" x14ac:dyDescent="0.25">
      <c r="A1519" s="3"/>
      <c r="B1519" s="3"/>
      <c r="C1519" s="6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X1519" s="3"/>
      <c r="Z1519" s="65"/>
    </row>
    <row r="1520" spans="1:26" s="1" customFormat="1" x14ac:dyDescent="0.25">
      <c r="A1520" s="3"/>
      <c r="B1520" s="3"/>
      <c r="C1520" s="6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X1520" s="3"/>
      <c r="Z1520" s="65"/>
    </row>
    <row r="1521" spans="1:26" s="1" customFormat="1" x14ac:dyDescent="0.25">
      <c r="A1521" s="3"/>
      <c r="B1521" s="3"/>
      <c r="C1521" s="6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X1521" s="3"/>
      <c r="Z1521" s="65"/>
    </row>
    <row r="1522" spans="1:26" s="1" customFormat="1" x14ac:dyDescent="0.25">
      <c r="A1522" s="3"/>
      <c r="B1522" s="3"/>
      <c r="C1522" s="6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X1522" s="3"/>
      <c r="Z1522" s="65"/>
    </row>
    <row r="1523" spans="1:26" s="1" customFormat="1" x14ac:dyDescent="0.25">
      <c r="A1523" s="3"/>
      <c r="B1523" s="3"/>
      <c r="C1523" s="6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X1523" s="3"/>
      <c r="Z1523" s="65"/>
    </row>
    <row r="1524" spans="1:26" s="1" customFormat="1" x14ac:dyDescent="0.25">
      <c r="A1524" s="3"/>
      <c r="B1524" s="3"/>
      <c r="C1524" s="6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X1524" s="3"/>
      <c r="Z1524" s="65"/>
    </row>
    <row r="1525" spans="1:26" s="1" customFormat="1" x14ac:dyDescent="0.25">
      <c r="A1525" s="3"/>
      <c r="B1525" s="3"/>
      <c r="C1525" s="6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X1525" s="3"/>
      <c r="Z1525" s="65"/>
    </row>
    <row r="1526" spans="1:26" s="1" customFormat="1" x14ac:dyDescent="0.25">
      <c r="A1526" s="3"/>
      <c r="B1526" s="3"/>
      <c r="C1526" s="6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X1526" s="3"/>
      <c r="Z1526" s="65"/>
    </row>
    <row r="1527" spans="1:26" s="1" customFormat="1" x14ac:dyDescent="0.25">
      <c r="A1527" s="3"/>
      <c r="B1527" s="3"/>
      <c r="C1527" s="6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X1527" s="3"/>
      <c r="Z1527" s="65"/>
    </row>
    <row r="1528" spans="1:26" s="1" customFormat="1" x14ac:dyDescent="0.25">
      <c r="A1528" s="3"/>
      <c r="B1528" s="3"/>
      <c r="C1528" s="6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X1528" s="3"/>
      <c r="Z1528" s="65"/>
    </row>
    <row r="1529" spans="1:26" s="1" customFormat="1" x14ac:dyDescent="0.25">
      <c r="A1529" s="3"/>
      <c r="B1529" s="3"/>
      <c r="C1529" s="6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X1529" s="3"/>
      <c r="Z1529" s="65"/>
    </row>
    <row r="1530" spans="1:26" s="1" customFormat="1" x14ac:dyDescent="0.25">
      <c r="A1530" s="3"/>
      <c r="B1530" s="3"/>
      <c r="C1530" s="6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X1530" s="3"/>
      <c r="Z1530" s="65"/>
    </row>
    <row r="1531" spans="1:26" s="1" customFormat="1" x14ac:dyDescent="0.25">
      <c r="A1531" s="3"/>
      <c r="B1531" s="3"/>
      <c r="C1531" s="6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X1531" s="3"/>
      <c r="Z1531" s="65"/>
    </row>
    <row r="1532" spans="1:26" s="1" customFormat="1" x14ac:dyDescent="0.25">
      <c r="A1532" s="3"/>
      <c r="B1532" s="3"/>
      <c r="C1532" s="6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X1532" s="3"/>
      <c r="Z1532" s="65"/>
    </row>
    <row r="1533" spans="1:26" s="1" customFormat="1" x14ac:dyDescent="0.25">
      <c r="A1533" s="3"/>
      <c r="B1533" s="3"/>
      <c r="C1533" s="6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X1533" s="3"/>
      <c r="Z1533" s="65"/>
    </row>
    <row r="1534" spans="1:26" s="1" customFormat="1" x14ac:dyDescent="0.25">
      <c r="A1534" s="3"/>
      <c r="B1534" s="3"/>
      <c r="C1534" s="6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X1534" s="3"/>
      <c r="Z1534" s="65"/>
    </row>
    <row r="1535" spans="1:26" s="1" customFormat="1" x14ac:dyDescent="0.25">
      <c r="A1535" s="3"/>
      <c r="B1535" s="3"/>
      <c r="C1535" s="6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X1535" s="3"/>
      <c r="Z1535" s="65"/>
    </row>
    <row r="1536" spans="1:26" s="1" customFormat="1" x14ac:dyDescent="0.25">
      <c r="A1536" s="3"/>
      <c r="B1536" s="3"/>
      <c r="C1536" s="6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X1536" s="3"/>
      <c r="Z1536" s="65"/>
    </row>
    <row r="1537" spans="1:26" s="1" customFormat="1" x14ac:dyDescent="0.25">
      <c r="A1537" s="3"/>
      <c r="B1537" s="3"/>
      <c r="C1537" s="6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X1537" s="3"/>
      <c r="Z1537" s="65"/>
    </row>
    <row r="1538" spans="1:26" s="1" customFormat="1" x14ac:dyDescent="0.25">
      <c r="A1538" s="3"/>
      <c r="B1538" s="3"/>
      <c r="C1538" s="6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X1538" s="3"/>
      <c r="Z1538" s="65"/>
    </row>
    <row r="1539" spans="1:26" s="1" customFormat="1" x14ac:dyDescent="0.25">
      <c r="A1539" s="3"/>
      <c r="B1539" s="3"/>
      <c r="C1539" s="6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X1539" s="3"/>
      <c r="Z1539" s="65"/>
    </row>
    <row r="1540" spans="1:26" s="1" customFormat="1" x14ac:dyDescent="0.25">
      <c r="A1540" s="3"/>
      <c r="B1540" s="3"/>
      <c r="C1540" s="6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X1540" s="3"/>
      <c r="Z1540" s="65"/>
    </row>
    <row r="1541" spans="1:26" s="1" customFormat="1" x14ac:dyDescent="0.25">
      <c r="A1541" s="3"/>
      <c r="B1541" s="3"/>
      <c r="C1541" s="6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X1541" s="3"/>
      <c r="Z1541" s="65"/>
    </row>
    <row r="1542" spans="1:26" s="1" customFormat="1" x14ac:dyDescent="0.25">
      <c r="A1542" s="3"/>
      <c r="B1542" s="3"/>
      <c r="C1542" s="6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X1542" s="3"/>
      <c r="Z1542" s="65"/>
    </row>
    <row r="1543" spans="1:26" s="1" customFormat="1" x14ac:dyDescent="0.25">
      <c r="A1543" s="3"/>
      <c r="B1543" s="3"/>
      <c r="C1543" s="6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X1543" s="3"/>
      <c r="Z1543" s="65"/>
    </row>
    <row r="1544" spans="1:26" s="1" customFormat="1" x14ac:dyDescent="0.25">
      <c r="A1544" s="3"/>
      <c r="B1544" s="3"/>
      <c r="C1544" s="6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X1544" s="3"/>
      <c r="Z1544" s="65"/>
    </row>
    <row r="1545" spans="1:26" s="1" customFormat="1" x14ac:dyDescent="0.25">
      <c r="A1545" s="3"/>
      <c r="B1545" s="3"/>
      <c r="C1545" s="6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X1545" s="3"/>
      <c r="Z1545" s="65"/>
    </row>
    <row r="1546" spans="1:26" s="1" customFormat="1" x14ac:dyDescent="0.25">
      <c r="A1546" s="3"/>
      <c r="B1546" s="3"/>
      <c r="C1546" s="6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X1546" s="3"/>
      <c r="Z1546" s="65"/>
    </row>
    <row r="1547" spans="1:26" s="1" customFormat="1" x14ac:dyDescent="0.25">
      <c r="A1547" s="3"/>
      <c r="B1547" s="3"/>
      <c r="C1547" s="6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X1547" s="3"/>
      <c r="Z1547" s="65"/>
    </row>
    <row r="1548" spans="1:26" s="1" customFormat="1" x14ac:dyDescent="0.25">
      <c r="A1548" s="3"/>
      <c r="B1548" s="3"/>
      <c r="C1548" s="6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X1548" s="3"/>
      <c r="Z1548" s="65"/>
    </row>
    <row r="1549" spans="1:26" s="1" customFormat="1" x14ac:dyDescent="0.25">
      <c r="A1549" s="3"/>
      <c r="B1549" s="3"/>
      <c r="C1549" s="6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X1549" s="3"/>
      <c r="Z1549" s="65"/>
    </row>
    <row r="1550" spans="1:26" s="1" customFormat="1" x14ac:dyDescent="0.25">
      <c r="A1550" s="3"/>
      <c r="B1550" s="3"/>
      <c r="C1550" s="6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X1550" s="3"/>
      <c r="Z1550" s="65"/>
    </row>
    <row r="1551" spans="1:26" s="1" customFormat="1" x14ac:dyDescent="0.25">
      <c r="A1551" s="3"/>
      <c r="B1551" s="3"/>
      <c r="C1551" s="6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X1551" s="3"/>
      <c r="Z1551" s="65"/>
    </row>
    <row r="1552" spans="1:26" s="1" customFormat="1" x14ac:dyDescent="0.25">
      <c r="A1552" s="3"/>
      <c r="B1552" s="3"/>
      <c r="C1552" s="6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X1552" s="3"/>
      <c r="Z1552" s="65"/>
    </row>
    <row r="1553" spans="1:26" s="1" customFormat="1" x14ac:dyDescent="0.25">
      <c r="A1553" s="3"/>
      <c r="B1553" s="3"/>
      <c r="C1553" s="6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X1553" s="3"/>
      <c r="Z1553" s="65"/>
    </row>
    <row r="1554" spans="1:26" s="1" customFormat="1" x14ac:dyDescent="0.25">
      <c r="A1554" s="3"/>
      <c r="B1554" s="3"/>
      <c r="C1554" s="6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X1554" s="3"/>
      <c r="Z1554" s="65"/>
    </row>
    <row r="1555" spans="1:26" s="1" customFormat="1" x14ac:dyDescent="0.25">
      <c r="A1555" s="3"/>
      <c r="B1555" s="3"/>
      <c r="C1555" s="6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X1555" s="3"/>
      <c r="Z1555" s="65"/>
    </row>
    <row r="1556" spans="1:26" s="1" customFormat="1" x14ac:dyDescent="0.25">
      <c r="A1556" s="3"/>
      <c r="B1556" s="3"/>
      <c r="C1556" s="6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X1556" s="3"/>
      <c r="Z1556" s="65"/>
    </row>
    <row r="1557" spans="1:26" s="1" customFormat="1" x14ac:dyDescent="0.25">
      <c r="A1557" s="3"/>
      <c r="B1557" s="3"/>
      <c r="C1557" s="6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X1557" s="3"/>
      <c r="Z1557" s="65"/>
    </row>
    <row r="1558" spans="1:26" s="1" customFormat="1" x14ac:dyDescent="0.25">
      <c r="A1558" s="3"/>
      <c r="B1558" s="3"/>
      <c r="C1558" s="6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X1558" s="3"/>
      <c r="Z1558" s="65"/>
    </row>
    <row r="1559" spans="1:26" s="1" customFormat="1" x14ac:dyDescent="0.25">
      <c r="A1559" s="3"/>
      <c r="B1559" s="3"/>
      <c r="C1559" s="6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X1559" s="3"/>
      <c r="Z1559" s="65"/>
    </row>
    <row r="1560" spans="1:26" s="1" customFormat="1" x14ac:dyDescent="0.25">
      <c r="A1560" s="3"/>
      <c r="B1560" s="3"/>
      <c r="C1560" s="6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X1560" s="3"/>
      <c r="Z1560" s="65"/>
    </row>
    <row r="1561" spans="1:26" s="1" customFormat="1" x14ac:dyDescent="0.25">
      <c r="A1561" s="3"/>
      <c r="B1561" s="3"/>
      <c r="C1561" s="6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X1561" s="3"/>
      <c r="Z1561" s="65"/>
    </row>
    <row r="1562" spans="1:26" s="1" customFormat="1" x14ac:dyDescent="0.25">
      <c r="A1562" s="3"/>
      <c r="B1562" s="3"/>
      <c r="C1562" s="6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X1562" s="3"/>
      <c r="Z1562" s="65"/>
    </row>
    <row r="1563" spans="1:26" s="1" customFormat="1" x14ac:dyDescent="0.25">
      <c r="A1563" s="3"/>
      <c r="B1563" s="3"/>
      <c r="C1563" s="6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X1563" s="3"/>
      <c r="Z1563" s="65"/>
    </row>
    <row r="1564" spans="1:26" s="1" customFormat="1" x14ac:dyDescent="0.25">
      <c r="A1564" s="3"/>
      <c r="B1564" s="3"/>
      <c r="C1564" s="6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X1564" s="3"/>
      <c r="Z1564" s="65"/>
    </row>
    <row r="1565" spans="1:26" s="1" customFormat="1" x14ac:dyDescent="0.25">
      <c r="A1565" s="3"/>
      <c r="B1565" s="3"/>
      <c r="C1565" s="6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X1565" s="3"/>
      <c r="Z1565" s="65"/>
    </row>
    <row r="1566" spans="1:26" s="1" customFormat="1" x14ac:dyDescent="0.25">
      <c r="A1566" s="3"/>
      <c r="B1566" s="3"/>
      <c r="C1566" s="6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X1566" s="3"/>
      <c r="Z1566" s="65"/>
    </row>
    <row r="1567" spans="1:26" s="1" customFormat="1" x14ac:dyDescent="0.25">
      <c r="A1567" s="3"/>
      <c r="B1567" s="3"/>
      <c r="C1567" s="6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X1567" s="3"/>
      <c r="Z1567" s="65"/>
    </row>
    <row r="1568" spans="1:26" s="1" customFormat="1" x14ac:dyDescent="0.25">
      <c r="A1568" s="3"/>
      <c r="B1568" s="3"/>
      <c r="C1568" s="6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X1568" s="3"/>
      <c r="Z1568" s="65"/>
    </row>
    <row r="1569" spans="1:26" s="1" customFormat="1" x14ac:dyDescent="0.25">
      <c r="A1569" s="3"/>
      <c r="B1569" s="3"/>
      <c r="C1569" s="6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X1569" s="3"/>
      <c r="Z1569" s="65"/>
    </row>
    <row r="1570" spans="1:26" s="1" customFormat="1" x14ac:dyDescent="0.25">
      <c r="A1570" s="3"/>
      <c r="B1570" s="3"/>
      <c r="C1570" s="6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X1570" s="3"/>
      <c r="Z1570" s="65"/>
    </row>
    <row r="1571" spans="1:26" s="1" customFormat="1" x14ac:dyDescent="0.25">
      <c r="A1571" s="3"/>
      <c r="B1571" s="3"/>
      <c r="C1571" s="6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X1571" s="3"/>
      <c r="Z1571" s="65"/>
    </row>
    <row r="1572" spans="1:26" s="1" customFormat="1" x14ac:dyDescent="0.25">
      <c r="A1572" s="3"/>
      <c r="B1572" s="3"/>
      <c r="C1572" s="6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X1572" s="3"/>
      <c r="Z1572" s="65"/>
    </row>
    <row r="1573" spans="1:26" s="1" customFormat="1" x14ac:dyDescent="0.25">
      <c r="A1573" s="3"/>
      <c r="B1573" s="3"/>
      <c r="C1573" s="6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X1573" s="3"/>
      <c r="Z1573" s="65"/>
    </row>
    <row r="1574" spans="1:26" s="1" customFormat="1" x14ac:dyDescent="0.25">
      <c r="A1574" s="3"/>
      <c r="B1574" s="3"/>
      <c r="C1574" s="6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X1574" s="3"/>
      <c r="Z1574" s="65"/>
    </row>
    <row r="1575" spans="1:26" s="1" customFormat="1" x14ac:dyDescent="0.25">
      <c r="A1575" s="3"/>
      <c r="B1575" s="3"/>
      <c r="C1575" s="6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X1575" s="3"/>
      <c r="Z1575" s="65"/>
    </row>
    <row r="1576" spans="1:26" s="1" customFormat="1" x14ac:dyDescent="0.25">
      <c r="A1576" s="3"/>
      <c r="B1576" s="3"/>
      <c r="C1576" s="6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X1576" s="3"/>
      <c r="Z1576" s="65"/>
    </row>
    <row r="1577" spans="1:26" s="1" customFormat="1" x14ac:dyDescent="0.25">
      <c r="A1577" s="3"/>
      <c r="B1577" s="3"/>
      <c r="C1577" s="6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X1577" s="3"/>
      <c r="Z1577" s="65"/>
    </row>
    <row r="1578" spans="1:26" s="1" customFormat="1" x14ac:dyDescent="0.25">
      <c r="A1578" s="3"/>
      <c r="B1578" s="3"/>
      <c r="C1578" s="6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X1578" s="3"/>
      <c r="Z1578" s="65"/>
    </row>
    <row r="1579" spans="1:26" s="1" customFormat="1" x14ac:dyDescent="0.25">
      <c r="A1579" s="3"/>
      <c r="B1579" s="3"/>
      <c r="C1579" s="6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X1579" s="3"/>
      <c r="Z1579" s="65"/>
    </row>
    <row r="1580" spans="1:26" s="1" customFormat="1" x14ac:dyDescent="0.25">
      <c r="A1580" s="3"/>
      <c r="B1580" s="3"/>
      <c r="C1580" s="6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X1580" s="3"/>
      <c r="Z1580" s="65"/>
    </row>
    <row r="1581" spans="1:26" s="1" customFormat="1" x14ac:dyDescent="0.25">
      <c r="A1581" s="3"/>
      <c r="B1581" s="3"/>
      <c r="C1581" s="6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X1581" s="3"/>
      <c r="Z1581" s="65"/>
    </row>
    <row r="1582" spans="1:26" s="1" customFormat="1" x14ac:dyDescent="0.25">
      <c r="A1582" s="3"/>
      <c r="B1582" s="3"/>
      <c r="C1582" s="6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X1582" s="3"/>
      <c r="Z1582" s="65"/>
    </row>
    <row r="1583" spans="1:26" s="1" customFormat="1" x14ac:dyDescent="0.25">
      <c r="A1583" s="3"/>
      <c r="B1583" s="3"/>
      <c r="C1583" s="6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X1583" s="3"/>
      <c r="Z1583" s="65"/>
    </row>
    <row r="1584" spans="1:26" s="1" customFormat="1" x14ac:dyDescent="0.25">
      <c r="A1584" s="3"/>
      <c r="B1584" s="3"/>
      <c r="C1584" s="6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X1584" s="3"/>
      <c r="Z1584" s="65"/>
    </row>
    <row r="1585" spans="1:26" s="1" customFormat="1" x14ac:dyDescent="0.25">
      <c r="A1585" s="3"/>
      <c r="B1585" s="3"/>
      <c r="C1585" s="6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X1585" s="3"/>
      <c r="Z1585" s="65"/>
    </row>
    <row r="1586" spans="1:26" s="1" customFormat="1" x14ac:dyDescent="0.25">
      <c r="A1586" s="3"/>
      <c r="B1586" s="3"/>
      <c r="C1586" s="6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X1586" s="3"/>
      <c r="Z1586" s="65"/>
    </row>
    <row r="1587" spans="1:26" s="1" customFormat="1" x14ac:dyDescent="0.25">
      <c r="A1587" s="3"/>
      <c r="B1587" s="3"/>
      <c r="C1587" s="6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X1587" s="3"/>
      <c r="Z1587" s="65"/>
    </row>
    <row r="1588" spans="1:26" s="1" customFormat="1" x14ac:dyDescent="0.25">
      <c r="A1588" s="3"/>
      <c r="B1588" s="3"/>
      <c r="C1588" s="6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X1588" s="3"/>
      <c r="Z1588" s="65"/>
    </row>
    <row r="1589" spans="1:26" s="1" customFormat="1" x14ac:dyDescent="0.25">
      <c r="A1589" s="3"/>
      <c r="B1589" s="3"/>
      <c r="C1589" s="6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X1589" s="3"/>
      <c r="Z1589" s="65"/>
    </row>
    <row r="1590" spans="1:26" s="1" customFormat="1" x14ac:dyDescent="0.25">
      <c r="A1590" s="3"/>
      <c r="B1590" s="3"/>
      <c r="C1590" s="6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X1590" s="3"/>
      <c r="Z1590" s="65"/>
    </row>
    <row r="1591" spans="1:26" s="1" customFormat="1" x14ac:dyDescent="0.25">
      <c r="A1591" s="3"/>
      <c r="B1591" s="3"/>
      <c r="C1591" s="6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X1591" s="3"/>
      <c r="Z1591" s="65"/>
    </row>
    <row r="1592" spans="1:26" s="1" customFormat="1" x14ac:dyDescent="0.25">
      <c r="A1592" s="3"/>
      <c r="B1592" s="3"/>
      <c r="C1592" s="6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X1592" s="3"/>
      <c r="Z1592" s="65"/>
    </row>
    <row r="1593" spans="1:26" s="1" customFormat="1" x14ac:dyDescent="0.25">
      <c r="A1593" s="3"/>
      <c r="B1593" s="3"/>
      <c r="C1593" s="6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X1593" s="3"/>
      <c r="Z1593" s="65"/>
    </row>
    <row r="1594" spans="1:26" s="1" customFormat="1" x14ac:dyDescent="0.25">
      <c r="A1594" s="3"/>
      <c r="B1594" s="3"/>
      <c r="C1594" s="6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X1594" s="3"/>
      <c r="Z1594" s="65"/>
    </row>
    <row r="1595" spans="1:26" s="1" customFormat="1" x14ac:dyDescent="0.25">
      <c r="A1595" s="3"/>
      <c r="B1595" s="3"/>
      <c r="C1595" s="6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X1595" s="3"/>
      <c r="Z1595" s="65"/>
    </row>
    <row r="1596" spans="1:26" s="1" customFormat="1" x14ac:dyDescent="0.25">
      <c r="A1596" s="3"/>
      <c r="B1596" s="3"/>
      <c r="C1596" s="6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X1596" s="3"/>
      <c r="Z1596" s="65"/>
    </row>
    <row r="1597" spans="1:26" s="1" customFormat="1" x14ac:dyDescent="0.25">
      <c r="A1597" s="3"/>
      <c r="B1597" s="3"/>
      <c r="C1597" s="6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X1597" s="3"/>
      <c r="Z1597" s="65"/>
    </row>
    <row r="1598" spans="1:26" s="1" customFormat="1" x14ac:dyDescent="0.25">
      <c r="A1598" s="3"/>
      <c r="B1598" s="3"/>
      <c r="C1598" s="6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X1598" s="3"/>
      <c r="Z1598" s="65"/>
    </row>
    <row r="1599" spans="1:26" s="1" customFormat="1" x14ac:dyDescent="0.25">
      <c r="A1599" s="3"/>
      <c r="B1599" s="3"/>
      <c r="C1599" s="6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X1599" s="3"/>
      <c r="Z1599" s="65"/>
    </row>
    <row r="1600" spans="1:26" s="1" customFormat="1" x14ac:dyDescent="0.25">
      <c r="A1600" s="3"/>
      <c r="B1600" s="3"/>
      <c r="C1600" s="6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X1600" s="3"/>
      <c r="Z1600" s="65"/>
    </row>
    <row r="1601" spans="1:26" s="1" customFormat="1" x14ac:dyDescent="0.25">
      <c r="A1601" s="3"/>
      <c r="B1601" s="3"/>
      <c r="C1601" s="6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X1601" s="3"/>
      <c r="Z1601" s="65"/>
    </row>
    <row r="1602" spans="1:26" s="1" customFormat="1" x14ac:dyDescent="0.25">
      <c r="A1602" s="3"/>
      <c r="B1602" s="3"/>
      <c r="C1602" s="6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X1602" s="3"/>
      <c r="Z1602" s="65"/>
    </row>
    <row r="1603" spans="1:26" s="1" customFormat="1" x14ac:dyDescent="0.25">
      <c r="A1603" s="3"/>
      <c r="B1603" s="3"/>
      <c r="C1603" s="6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X1603" s="3"/>
      <c r="Z1603" s="65"/>
    </row>
    <row r="1604" spans="1:26" s="1" customFormat="1" x14ac:dyDescent="0.25">
      <c r="A1604" s="3"/>
      <c r="B1604" s="3"/>
      <c r="C1604" s="6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X1604" s="3"/>
      <c r="Z1604" s="65"/>
    </row>
    <row r="1605" spans="1:26" s="1" customFormat="1" x14ac:dyDescent="0.25">
      <c r="A1605" s="3"/>
      <c r="B1605" s="3"/>
      <c r="C1605" s="6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X1605" s="3"/>
      <c r="Z1605" s="65"/>
    </row>
    <row r="1606" spans="1:26" s="1" customFormat="1" x14ac:dyDescent="0.25">
      <c r="A1606" s="3"/>
      <c r="B1606" s="3"/>
      <c r="C1606" s="6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X1606" s="3"/>
      <c r="Z1606" s="65"/>
    </row>
    <row r="1607" spans="1:26" s="1" customFormat="1" x14ac:dyDescent="0.25">
      <c r="A1607" s="3"/>
      <c r="B1607" s="3"/>
      <c r="C1607" s="6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X1607" s="3"/>
      <c r="Z1607" s="65"/>
    </row>
    <row r="1608" spans="1:26" s="1" customFormat="1" x14ac:dyDescent="0.25">
      <c r="A1608" s="3"/>
      <c r="B1608" s="3"/>
      <c r="C1608" s="6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X1608" s="3"/>
      <c r="Z1608" s="65"/>
    </row>
    <row r="1609" spans="1:26" s="1" customFormat="1" x14ac:dyDescent="0.25">
      <c r="A1609" s="3"/>
      <c r="B1609" s="3"/>
      <c r="C1609" s="6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X1609" s="3"/>
      <c r="Z1609" s="65"/>
    </row>
    <row r="1610" spans="1:26" s="1" customFormat="1" x14ac:dyDescent="0.25">
      <c r="A1610" s="3"/>
      <c r="B1610" s="3"/>
      <c r="C1610" s="6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X1610" s="3"/>
      <c r="Z1610" s="65"/>
    </row>
    <row r="1611" spans="1:26" s="1" customFormat="1" x14ac:dyDescent="0.25">
      <c r="A1611" s="3"/>
      <c r="B1611" s="3"/>
      <c r="C1611" s="6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X1611" s="3"/>
      <c r="Z1611" s="65"/>
    </row>
    <row r="1612" spans="1:26" s="1" customFormat="1" x14ac:dyDescent="0.25">
      <c r="A1612" s="3"/>
      <c r="B1612" s="3"/>
      <c r="C1612" s="6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X1612" s="3"/>
      <c r="Z1612" s="65"/>
    </row>
    <row r="1613" spans="1:26" s="1" customFormat="1" x14ac:dyDescent="0.25">
      <c r="A1613" s="3"/>
      <c r="B1613" s="3"/>
      <c r="C1613" s="6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X1613" s="3"/>
      <c r="Z1613" s="65"/>
    </row>
    <row r="1614" spans="1:26" s="1" customFormat="1" x14ac:dyDescent="0.25">
      <c r="A1614" s="3"/>
      <c r="B1614" s="3"/>
      <c r="C1614" s="6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X1614" s="3"/>
      <c r="Z1614" s="65"/>
    </row>
    <row r="1615" spans="1:26" s="1" customFormat="1" x14ac:dyDescent="0.25">
      <c r="A1615" s="3"/>
      <c r="B1615" s="3"/>
      <c r="C1615" s="6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X1615" s="3"/>
      <c r="Z1615" s="65"/>
    </row>
    <row r="1616" spans="1:26" s="1" customFormat="1" x14ac:dyDescent="0.25">
      <c r="A1616" s="3"/>
      <c r="B1616" s="3"/>
      <c r="C1616" s="6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X1616" s="3"/>
      <c r="Z1616" s="65"/>
    </row>
    <row r="1617" spans="1:26" s="1" customFormat="1" x14ac:dyDescent="0.25">
      <c r="A1617" s="3"/>
      <c r="B1617" s="3"/>
      <c r="C1617" s="6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X1617" s="3"/>
      <c r="Z1617" s="65"/>
    </row>
    <row r="1618" spans="1:26" s="1" customFormat="1" x14ac:dyDescent="0.25">
      <c r="A1618" s="3"/>
      <c r="B1618" s="3"/>
      <c r="C1618" s="6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X1618" s="3"/>
      <c r="Z1618" s="65"/>
    </row>
    <row r="1619" spans="1:26" s="1" customFormat="1" x14ac:dyDescent="0.25">
      <c r="A1619" s="3"/>
      <c r="B1619" s="3"/>
      <c r="C1619" s="6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X1619" s="3"/>
      <c r="Z1619" s="65"/>
    </row>
    <row r="1620" spans="1:26" s="1" customFormat="1" x14ac:dyDescent="0.25">
      <c r="A1620" s="3"/>
      <c r="B1620" s="3"/>
      <c r="C1620" s="6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X1620" s="3"/>
      <c r="Z1620" s="65"/>
    </row>
    <row r="1621" spans="1:26" s="1" customFormat="1" x14ac:dyDescent="0.25">
      <c r="A1621" s="3"/>
      <c r="B1621" s="3"/>
      <c r="C1621" s="6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X1621" s="3"/>
      <c r="Z1621" s="65"/>
    </row>
    <row r="1622" spans="1:26" s="1" customFormat="1" x14ac:dyDescent="0.25">
      <c r="A1622" s="3"/>
      <c r="B1622" s="3"/>
      <c r="C1622" s="6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X1622" s="3"/>
      <c r="Z1622" s="65"/>
    </row>
    <row r="1623" spans="1:26" s="1" customFormat="1" x14ac:dyDescent="0.25">
      <c r="A1623" s="3"/>
      <c r="B1623" s="3"/>
      <c r="C1623" s="6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X1623" s="3"/>
      <c r="Z1623" s="65"/>
    </row>
    <row r="1624" spans="1:26" s="1" customFormat="1" x14ac:dyDescent="0.25">
      <c r="A1624" s="3"/>
      <c r="B1624" s="3"/>
      <c r="C1624" s="6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X1624" s="3"/>
      <c r="Z1624" s="65"/>
    </row>
    <row r="1625" spans="1:26" s="1" customFormat="1" x14ac:dyDescent="0.25">
      <c r="A1625" s="3"/>
      <c r="B1625" s="3"/>
      <c r="C1625" s="6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X1625" s="3"/>
      <c r="Z1625" s="65"/>
    </row>
    <row r="1626" spans="1:26" s="1" customFormat="1" x14ac:dyDescent="0.25">
      <c r="A1626" s="3"/>
      <c r="B1626" s="3"/>
      <c r="C1626" s="6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X1626" s="3"/>
      <c r="Z1626" s="65"/>
    </row>
    <row r="1627" spans="1:26" s="1" customFormat="1" x14ac:dyDescent="0.25">
      <c r="A1627" s="3"/>
      <c r="B1627" s="3"/>
      <c r="C1627" s="6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X1627" s="3"/>
      <c r="Z1627" s="65"/>
    </row>
    <row r="1628" spans="1:26" s="1" customFormat="1" x14ac:dyDescent="0.25">
      <c r="A1628" s="3"/>
      <c r="B1628" s="3"/>
      <c r="C1628" s="6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X1628" s="3"/>
      <c r="Z1628" s="65"/>
    </row>
    <row r="1629" spans="1:26" s="1" customFormat="1" x14ac:dyDescent="0.25">
      <c r="A1629" s="3"/>
      <c r="B1629" s="3"/>
      <c r="C1629" s="6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X1629" s="3"/>
      <c r="Z1629" s="65"/>
    </row>
    <row r="1630" spans="1:26" s="1" customFormat="1" x14ac:dyDescent="0.25">
      <c r="A1630" s="3"/>
      <c r="B1630" s="3"/>
      <c r="C1630" s="6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X1630" s="3"/>
      <c r="Z1630" s="65"/>
    </row>
    <row r="1631" spans="1:26" s="1" customFormat="1" x14ac:dyDescent="0.25">
      <c r="A1631" s="3"/>
      <c r="B1631" s="3"/>
      <c r="C1631" s="6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X1631" s="3"/>
      <c r="Z1631" s="65"/>
    </row>
    <row r="1632" spans="1:26" s="1" customFormat="1" x14ac:dyDescent="0.25">
      <c r="A1632" s="3"/>
      <c r="B1632" s="3"/>
      <c r="C1632" s="6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X1632" s="3"/>
      <c r="Z1632" s="65"/>
    </row>
    <row r="1633" spans="1:26" s="1" customFormat="1" x14ac:dyDescent="0.25">
      <c r="A1633" s="3"/>
      <c r="B1633" s="3"/>
      <c r="C1633" s="6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X1633" s="3"/>
      <c r="Z1633" s="65"/>
    </row>
    <row r="1634" spans="1:26" s="1" customFormat="1" x14ac:dyDescent="0.25">
      <c r="A1634" s="3"/>
      <c r="B1634" s="3"/>
      <c r="C1634" s="6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X1634" s="3"/>
      <c r="Z1634" s="65"/>
    </row>
    <row r="1635" spans="1:26" s="1" customFormat="1" x14ac:dyDescent="0.25">
      <c r="A1635" s="3"/>
      <c r="B1635" s="3"/>
      <c r="C1635" s="6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X1635" s="3"/>
      <c r="Z1635" s="65"/>
    </row>
    <row r="1636" spans="1:26" s="1" customFormat="1" x14ac:dyDescent="0.25">
      <c r="A1636" s="3"/>
      <c r="B1636" s="3"/>
      <c r="C1636" s="6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X1636" s="3"/>
      <c r="Z1636" s="65"/>
    </row>
    <row r="1637" spans="1:26" s="1" customFormat="1" x14ac:dyDescent="0.25">
      <c r="A1637" s="3"/>
      <c r="B1637" s="3"/>
      <c r="C1637" s="6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X1637" s="3"/>
      <c r="Z1637" s="65"/>
    </row>
    <row r="1638" spans="1:26" s="1" customFormat="1" x14ac:dyDescent="0.25">
      <c r="A1638" s="3"/>
      <c r="B1638" s="3"/>
      <c r="C1638" s="6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X1638" s="3"/>
      <c r="Z1638" s="65"/>
    </row>
    <row r="1639" spans="1:26" s="1" customFormat="1" x14ac:dyDescent="0.25">
      <c r="A1639" s="3"/>
      <c r="B1639" s="3"/>
      <c r="C1639" s="6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X1639" s="3"/>
      <c r="Z1639" s="65"/>
    </row>
    <row r="1640" spans="1:26" s="1" customFormat="1" x14ac:dyDescent="0.25">
      <c r="A1640" s="3"/>
      <c r="B1640" s="3"/>
      <c r="C1640" s="6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X1640" s="3"/>
      <c r="Z1640" s="65"/>
    </row>
    <row r="1641" spans="1:26" s="1" customFormat="1" x14ac:dyDescent="0.25">
      <c r="A1641" s="3"/>
      <c r="B1641" s="3"/>
      <c r="C1641" s="6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X1641" s="3"/>
      <c r="Z1641" s="65"/>
    </row>
    <row r="1642" spans="1:26" s="1" customFormat="1" x14ac:dyDescent="0.25">
      <c r="A1642" s="3"/>
      <c r="B1642" s="3"/>
      <c r="C1642" s="6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X1642" s="3"/>
      <c r="Z1642" s="65"/>
    </row>
    <row r="1643" spans="1:26" s="1" customFormat="1" x14ac:dyDescent="0.25">
      <c r="A1643" s="3"/>
      <c r="B1643" s="3"/>
      <c r="C1643" s="6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X1643" s="3"/>
      <c r="Z1643" s="65"/>
    </row>
    <row r="1644" spans="1:26" s="1" customFormat="1" x14ac:dyDescent="0.25">
      <c r="A1644" s="3"/>
      <c r="B1644" s="3"/>
      <c r="C1644" s="6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X1644" s="3"/>
      <c r="Z1644" s="65"/>
    </row>
    <row r="1645" spans="1:26" s="1" customFormat="1" x14ac:dyDescent="0.25">
      <c r="A1645" s="3"/>
      <c r="B1645" s="3"/>
      <c r="C1645" s="6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X1645" s="3"/>
      <c r="Z1645" s="65"/>
    </row>
    <row r="1646" spans="1:26" s="1" customFormat="1" x14ac:dyDescent="0.25">
      <c r="A1646" s="3"/>
      <c r="B1646" s="3"/>
      <c r="C1646" s="6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X1646" s="3"/>
      <c r="Z1646" s="65"/>
    </row>
    <row r="1647" spans="1:26" s="1" customFormat="1" x14ac:dyDescent="0.25">
      <c r="A1647" s="3"/>
      <c r="B1647" s="3"/>
      <c r="C1647" s="6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X1647" s="3"/>
      <c r="Z1647" s="65"/>
    </row>
    <row r="1648" spans="1:26" s="1" customFormat="1" x14ac:dyDescent="0.25">
      <c r="A1648" s="3"/>
      <c r="B1648" s="3"/>
      <c r="C1648" s="6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X1648" s="3"/>
      <c r="Z1648" s="65"/>
    </row>
    <row r="1649" spans="1:26" s="1" customFormat="1" x14ac:dyDescent="0.25">
      <c r="A1649" s="3"/>
      <c r="B1649" s="3"/>
      <c r="C1649" s="6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X1649" s="3"/>
      <c r="Z1649" s="65"/>
    </row>
    <row r="1650" spans="1:26" s="1" customFormat="1" x14ac:dyDescent="0.25">
      <c r="A1650" s="3"/>
      <c r="B1650" s="3"/>
      <c r="C1650" s="6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X1650" s="3"/>
      <c r="Z1650" s="65"/>
    </row>
    <row r="1651" spans="1:26" s="1" customFormat="1" x14ac:dyDescent="0.25">
      <c r="A1651" s="3"/>
      <c r="B1651" s="3"/>
      <c r="C1651" s="6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X1651" s="3"/>
      <c r="Z1651" s="65"/>
    </row>
    <row r="1652" spans="1:26" s="1" customFormat="1" x14ac:dyDescent="0.25">
      <c r="A1652" s="3"/>
      <c r="B1652" s="3"/>
      <c r="C1652" s="6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X1652" s="3"/>
      <c r="Z1652" s="65"/>
    </row>
    <row r="1653" spans="1:26" s="1" customFormat="1" x14ac:dyDescent="0.25">
      <c r="A1653" s="3"/>
      <c r="B1653" s="3"/>
      <c r="C1653" s="6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X1653" s="3"/>
      <c r="Z1653" s="65"/>
    </row>
    <row r="1654" spans="1:26" s="1" customFormat="1" x14ac:dyDescent="0.25">
      <c r="A1654" s="3"/>
      <c r="B1654" s="3"/>
      <c r="C1654" s="6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X1654" s="3"/>
      <c r="Z1654" s="65"/>
    </row>
    <row r="1655" spans="1:26" s="1" customFormat="1" x14ac:dyDescent="0.25">
      <c r="A1655" s="3"/>
      <c r="B1655" s="3"/>
      <c r="C1655" s="6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X1655" s="3"/>
      <c r="Z1655" s="65"/>
    </row>
    <row r="1656" spans="1:26" s="1" customFormat="1" x14ac:dyDescent="0.25">
      <c r="A1656" s="3"/>
      <c r="B1656" s="3"/>
      <c r="C1656" s="6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X1656" s="3"/>
      <c r="Z1656" s="65"/>
    </row>
    <row r="1657" spans="1:26" s="1" customFormat="1" x14ac:dyDescent="0.25">
      <c r="A1657" s="3"/>
      <c r="B1657" s="3"/>
      <c r="C1657" s="6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X1657" s="3"/>
      <c r="Z1657" s="65"/>
    </row>
    <row r="1658" spans="1:26" s="1" customFormat="1" x14ac:dyDescent="0.25">
      <c r="A1658" s="3"/>
      <c r="B1658" s="3"/>
      <c r="C1658" s="6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X1658" s="3"/>
      <c r="Z1658" s="65"/>
    </row>
    <row r="1659" spans="1:26" s="1" customFormat="1" x14ac:dyDescent="0.25">
      <c r="A1659" s="3"/>
      <c r="B1659" s="3"/>
      <c r="C1659" s="6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X1659" s="3"/>
      <c r="Z1659" s="65"/>
    </row>
    <row r="1660" spans="1:26" s="1" customFormat="1" x14ac:dyDescent="0.25">
      <c r="A1660" s="3"/>
      <c r="B1660" s="3"/>
      <c r="C1660" s="6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X1660" s="3"/>
      <c r="Z1660" s="65"/>
    </row>
    <row r="1661" spans="1:26" s="1" customFormat="1" x14ac:dyDescent="0.25">
      <c r="A1661" s="3"/>
      <c r="B1661" s="3"/>
      <c r="C1661" s="6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X1661" s="3"/>
      <c r="Z1661" s="65"/>
    </row>
    <row r="1662" spans="1:26" s="1" customFormat="1" x14ac:dyDescent="0.25">
      <c r="A1662" s="3"/>
      <c r="B1662" s="3"/>
      <c r="C1662" s="6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X1662" s="3"/>
      <c r="Z1662" s="65"/>
    </row>
    <row r="1663" spans="1:26" s="1" customFormat="1" x14ac:dyDescent="0.25">
      <c r="A1663" s="3"/>
      <c r="B1663" s="3"/>
      <c r="C1663" s="6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X1663" s="3"/>
      <c r="Z1663" s="65"/>
    </row>
    <row r="1664" spans="1:26" s="1" customFormat="1" x14ac:dyDescent="0.25">
      <c r="A1664" s="3"/>
      <c r="B1664" s="3"/>
      <c r="C1664" s="6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X1664" s="3"/>
      <c r="Z1664" s="65"/>
    </row>
    <row r="1665" spans="1:26" s="1" customFormat="1" x14ac:dyDescent="0.25">
      <c r="A1665" s="3"/>
      <c r="B1665" s="3"/>
      <c r="C1665" s="6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X1665" s="3"/>
      <c r="Z1665" s="65"/>
    </row>
    <row r="1666" spans="1:26" s="1" customFormat="1" x14ac:dyDescent="0.25">
      <c r="A1666" s="3"/>
      <c r="B1666" s="3"/>
      <c r="C1666" s="6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X1666" s="3"/>
      <c r="Z1666" s="65"/>
    </row>
    <row r="1667" spans="1:26" s="1" customFormat="1" x14ac:dyDescent="0.25">
      <c r="A1667" s="3"/>
      <c r="B1667" s="3"/>
      <c r="C1667" s="6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X1667" s="3"/>
      <c r="Z1667" s="65"/>
    </row>
    <row r="1668" spans="1:26" s="1" customFormat="1" x14ac:dyDescent="0.25">
      <c r="A1668" s="3"/>
      <c r="B1668" s="3"/>
      <c r="C1668" s="6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X1668" s="3"/>
      <c r="Z1668" s="65"/>
    </row>
    <row r="1669" spans="1:26" s="1" customFormat="1" x14ac:dyDescent="0.25">
      <c r="A1669" s="3"/>
      <c r="B1669" s="3"/>
      <c r="C1669" s="6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X1669" s="3"/>
      <c r="Z1669" s="65"/>
    </row>
    <row r="1670" spans="1:26" s="1" customFormat="1" x14ac:dyDescent="0.25">
      <c r="A1670" s="3"/>
      <c r="B1670" s="3"/>
      <c r="C1670" s="6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X1670" s="3"/>
      <c r="Z1670" s="65"/>
    </row>
    <row r="1671" spans="1:26" s="1" customFormat="1" x14ac:dyDescent="0.25">
      <c r="A1671" s="3"/>
      <c r="B1671" s="3"/>
      <c r="C1671" s="6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X1671" s="3"/>
      <c r="Z1671" s="65"/>
    </row>
    <row r="1672" spans="1:26" s="1" customFormat="1" x14ac:dyDescent="0.25">
      <c r="A1672" s="3"/>
      <c r="B1672" s="3"/>
      <c r="C1672" s="6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X1672" s="3"/>
      <c r="Z1672" s="65"/>
    </row>
    <row r="1673" spans="1:26" s="1" customFormat="1" x14ac:dyDescent="0.25">
      <c r="A1673" s="3"/>
      <c r="B1673" s="3"/>
      <c r="C1673" s="6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X1673" s="3"/>
      <c r="Z1673" s="65"/>
    </row>
    <row r="1674" spans="1:26" s="1" customFormat="1" x14ac:dyDescent="0.25">
      <c r="A1674" s="3"/>
      <c r="B1674" s="3"/>
      <c r="C1674" s="6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X1674" s="3"/>
      <c r="Z1674" s="65"/>
    </row>
    <row r="1675" spans="1:26" s="1" customFormat="1" x14ac:dyDescent="0.25">
      <c r="A1675" s="3"/>
      <c r="B1675" s="3"/>
      <c r="C1675" s="6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X1675" s="3"/>
      <c r="Z1675" s="65"/>
    </row>
    <row r="1676" spans="1:26" s="1" customFormat="1" x14ac:dyDescent="0.25">
      <c r="A1676" s="3"/>
      <c r="B1676" s="3"/>
      <c r="C1676" s="6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X1676" s="3"/>
      <c r="Z1676" s="65"/>
    </row>
    <row r="1677" spans="1:26" s="1" customFormat="1" x14ac:dyDescent="0.25">
      <c r="A1677" s="3"/>
      <c r="B1677" s="3"/>
      <c r="C1677" s="6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X1677" s="3"/>
      <c r="Z1677" s="65"/>
    </row>
    <row r="1678" spans="1:26" s="1" customFormat="1" x14ac:dyDescent="0.25">
      <c r="A1678" s="3"/>
      <c r="B1678" s="3"/>
      <c r="C1678" s="6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X1678" s="3"/>
      <c r="Z1678" s="65"/>
    </row>
    <row r="1679" spans="1:26" s="1" customFormat="1" x14ac:dyDescent="0.25">
      <c r="A1679" s="3"/>
      <c r="B1679" s="3"/>
      <c r="C1679" s="6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X1679" s="3"/>
      <c r="Z1679" s="65"/>
    </row>
    <row r="1680" spans="1:26" s="1" customFormat="1" x14ac:dyDescent="0.25">
      <c r="A1680" s="3"/>
      <c r="B1680" s="3"/>
      <c r="C1680" s="6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X1680" s="3"/>
      <c r="Z1680" s="65"/>
    </row>
    <row r="1681" spans="1:26" s="1" customFormat="1" x14ac:dyDescent="0.25">
      <c r="A1681" s="3"/>
      <c r="B1681" s="3"/>
      <c r="C1681" s="6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X1681" s="3"/>
      <c r="Z1681" s="65"/>
    </row>
    <row r="1682" spans="1:26" s="1" customFormat="1" x14ac:dyDescent="0.25">
      <c r="A1682" s="3"/>
      <c r="B1682" s="3"/>
      <c r="C1682" s="6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X1682" s="3"/>
      <c r="Z1682" s="65"/>
    </row>
    <row r="1683" spans="1:26" s="1" customFormat="1" x14ac:dyDescent="0.25">
      <c r="A1683" s="3"/>
      <c r="B1683" s="3"/>
      <c r="C1683" s="6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X1683" s="3"/>
      <c r="Z1683" s="65"/>
    </row>
    <row r="1684" spans="1:26" s="1" customFormat="1" x14ac:dyDescent="0.25">
      <c r="A1684" s="3"/>
      <c r="B1684" s="3"/>
      <c r="C1684" s="6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X1684" s="3"/>
      <c r="Z1684" s="65"/>
    </row>
    <row r="1685" spans="1:26" s="1" customFormat="1" x14ac:dyDescent="0.25">
      <c r="A1685" s="3"/>
      <c r="B1685" s="3"/>
      <c r="C1685" s="6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X1685" s="3"/>
      <c r="Z1685" s="65"/>
    </row>
    <row r="1686" spans="1:26" s="1" customFormat="1" x14ac:dyDescent="0.25">
      <c r="A1686" s="3"/>
      <c r="B1686" s="3"/>
      <c r="C1686" s="6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X1686" s="3"/>
      <c r="Z1686" s="65"/>
    </row>
    <row r="1687" spans="1:26" s="1" customFormat="1" x14ac:dyDescent="0.25">
      <c r="A1687" s="3"/>
      <c r="B1687" s="3"/>
      <c r="C1687" s="6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X1687" s="3"/>
      <c r="Z1687" s="65"/>
    </row>
    <row r="1688" spans="1:26" s="1" customFormat="1" x14ac:dyDescent="0.25">
      <c r="A1688" s="3"/>
      <c r="B1688" s="3"/>
      <c r="C1688" s="6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X1688" s="3"/>
      <c r="Z1688" s="65"/>
    </row>
    <row r="1689" spans="1:26" s="1" customFormat="1" x14ac:dyDescent="0.25">
      <c r="A1689" s="3"/>
      <c r="B1689" s="3"/>
      <c r="C1689" s="6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X1689" s="3"/>
      <c r="Z1689" s="65"/>
    </row>
    <row r="1690" spans="1:26" s="1" customFormat="1" x14ac:dyDescent="0.25">
      <c r="A1690" s="3"/>
      <c r="B1690" s="3"/>
      <c r="C1690" s="6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X1690" s="3"/>
      <c r="Z1690" s="65"/>
    </row>
    <row r="1691" spans="1:26" s="1" customFormat="1" x14ac:dyDescent="0.25">
      <c r="A1691" s="3"/>
      <c r="B1691" s="3"/>
      <c r="C1691" s="6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X1691" s="3"/>
      <c r="Z1691" s="65"/>
    </row>
    <row r="1692" spans="1:26" s="1" customFormat="1" x14ac:dyDescent="0.25">
      <c r="A1692" s="3"/>
      <c r="B1692" s="3"/>
      <c r="C1692" s="6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X1692" s="3"/>
      <c r="Z1692" s="65"/>
    </row>
    <row r="1693" spans="1:26" s="1" customFormat="1" x14ac:dyDescent="0.25">
      <c r="A1693" s="3"/>
      <c r="B1693" s="3"/>
      <c r="C1693" s="6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X1693" s="3"/>
      <c r="Z1693" s="65"/>
    </row>
    <row r="1694" spans="1:26" s="1" customFormat="1" x14ac:dyDescent="0.25">
      <c r="A1694" s="3"/>
      <c r="B1694" s="3"/>
      <c r="C1694" s="6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X1694" s="3"/>
      <c r="Z1694" s="65"/>
    </row>
    <row r="1695" spans="1:26" s="1" customFormat="1" x14ac:dyDescent="0.25">
      <c r="A1695" s="3"/>
      <c r="B1695" s="3"/>
      <c r="C1695" s="6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X1695" s="3"/>
      <c r="Z1695" s="65"/>
    </row>
    <row r="1696" spans="1:26" s="1" customFormat="1" x14ac:dyDescent="0.25">
      <c r="A1696" s="3"/>
      <c r="B1696" s="3"/>
      <c r="C1696" s="6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X1696" s="3"/>
      <c r="Z1696" s="65"/>
    </row>
    <row r="1697" spans="1:26" s="1" customFormat="1" x14ac:dyDescent="0.25">
      <c r="A1697" s="3"/>
      <c r="B1697" s="3"/>
      <c r="C1697" s="6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X1697" s="3"/>
      <c r="Z1697" s="65"/>
    </row>
    <row r="1698" spans="1:26" s="1" customFormat="1" x14ac:dyDescent="0.25">
      <c r="A1698" s="3"/>
      <c r="B1698" s="3"/>
      <c r="C1698" s="6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X1698" s="3"/>
      <c r="Z1698" s="65"/>
    </row>
    <row r="1699" spans="1:26" s="1" customFormat="1" x14ac:dyDescent="0.25">
      <c r="A1699" s="3"/>
      <c r="B1699" s="3"/>
      <c r="C1699" s="6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X1699" s="3"/>
      <c r="Z1699" s="65"/>
    </row>
    <row r="1700" spans="1:26" s="1" customFormat="1" x14ac:dyDescent="0.25">
      <c r="A1700" s="3"/>
      <c r="B1700" s="3"/>
      <c r="C1700" s="6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X1700" s="3"/>
      <c r="Z1700" s="65"/>
    </row>
    <row r="1701" spans="1:26" s="1" customFormat="1" x14ac:dyDescent="0.25">
      <c r="A1701" s="3"/>
      <c r="B1701" s="3"/>
      <c r="C1701" s="6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X1701" s="3"/>
      <c r="Z1701" s="65"/>
    </row>
    <row r="1702" spans="1:26" s="1" customFormat="1" x14ac:dyDescent="0.25">
      <c r="A1702" s="3"/>
      <c r="B1702" s="3"/>
      <c r="C1702" s="6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X1702" s="3"/>
      <c r="Z1702" s="65"/>
    </row>
    <row r="1703" spans="1:26" s="1" customFormat="1" x14ac:dyDescent="0.25">
      <c r="A1703" s="3"/>
      <c r="B1703" s="3"/>
      <c r="C1703" s="6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X1703" s="3"/>
      <c r="Z1703" s="65"/>
    </row>
    <row r="1704" spans="1:26" s="1" customFormat="1" x14ac:dyDescent="0.25">
      <c r="A1704" s="3"/>
      <c r="B1704" s="3"/>
      <c r="C1704" s="6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X1704" s="3"/>
      <c r="Z1704" s="65"/>
    </row>
    <row r="1705" spans="1:26" s="1" customFormat="1" x14ac:dyDescent="0.25">
      <c r="A1705" s="3"/>
      <c r="B1705" s="3"/>
      <c r="C1705" s="6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X1705" s="3"/>
      <c r="Z1705" s="65"/>
    </row>
    <row r="1706" spans="1:26" s="1" customFormat="1" x14ac:dyDescent="0.25">
      <c r="A1706" s="3"/>
      <c r="B1706" s="3"/>
      <c r="C1706" s="6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X1706" s="3"/>
      <c r="Z1706" s="65"/>
    </row>
    <row r="1707" spans="1:26" s="1" customFormat="1" x14ac:dyDescent="0.25">
      <c r="A1707" s="3"/>
      <c r="B1707" s="3"/>
      <c r="C1707" s="6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X1707" s="3"/>
      <c r="Z1707" s="65"/>
    </row>
    <row r="1708" spans="1:26" s="1" customFormat="1" x14ac:dyDescent="0.25">
      <c r="A1708" s="3"/>
      <c r="B1708" s="3"/>
      <c r="C1708" s="6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X1708" s="3"/>
      <c r="Z1708" s="65"/>
    </row>
    <row r="1709" spans="1:26" s="1" customFormat="1" x14ac:dyDescent="0.25">
      <c r="A1709" s="3"/>
      <c r="B1709" s="3"/>
      <c r="C1709" s="6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X1709" s="3"/>
      <c r="Z1709" s="65"/>
    </row>
    <row r="1710" spans="1:26" s="1" customFormat="1" x14ac:dyDescent="0.25">
      <c r="A1710" s="3"/>
      <c r="B1710" s="3"/>
      <c r="C1710" s="6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X1710" s="3"/>
      <c r="Z1710" s="65"/>
    </row>
    <row r="1711" spans="1:26" s="1" customFormat="1" x14ac:dyDescent="0.25">
      <c r="A1711" s="3"/>
      <c r="B1711" s="3"/>
      <c r="C1711" s="6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X1711" s="3"/>
      <c r="Z1711" s="65"/>
    </row>
    <row r="1712" spans="1:26" s="1" customFormat="1" x14ac:dyDescent="0.25">
      <c r="A1712" s="3"/>
      <c r="B1712" s="3"/>
      <c r="C1712" s="6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X1712" s="3"/>
      <c r="Z1712" s="65"/>
    </row>
    <row r="1713" spans="1:26" s="1" customFormat="1" x14ac:dyDescent="0.25">
      <c r="A1713" s="3"/>
      <c r="B1713" s="3"/>
      <c r="C1713" s="6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X1713" s="3"/>
      <c r="Z1713" s="65"/>
    </row>
    <row r="1714" spans="1:26" s="1" customFormat="1" x14ac:dyDescent="0.25">
      <c r="A1714" s="3"/>
      <c r="B1714" s="3"/>
      <c r="C1714" s="6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X1714" s="3"/>
      <c r="Z1714" s="65"/>
    </row>
    <row r="1715" spans="1:26" s="1" customFormat="1" x14ac:dyDescent="0.25">
      <c r="A1715" s="3"/>
      <c r="B1715" s="3"/>
      <c r="C1715" s="6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X1715" s="3"/>
      <c r="Z1715" s="65"/>
    </row>
    <row r="1716" spans="1:26" s="1" customFormat="1" x14ac:dyDescent="0.25">
      <c r="A1716" s="3"/>
      <c r="B1716" s="3"/>
      <c r="C1716" s="6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X1716" s="3"/>
      <c r="Z1716" s="65"/>
    </row>
    <row r="1717" spans="1:26" s="1" customFormat="1" x14ac:dyDescent="0.25">
      <c r="A1717" s="3"/>
      <c r="B1717" s="3"/>
      <c r="C1717" s="6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X1717" s="3"/>
      <c r="Z1717" s="65"/>
    </row>
    <row r="1718" spans="1:26" s="1" customFormat="1" x14ac:dyDescent="0.25">
      <c r="A1718" s="3"/>
      <c r="B1718" s="3"/>
      <c r="C1718" s="6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X1718" s="3"/>
      <c r="Z1718" s="65"/>
    </row>
    <row r="1719" spans="1:26" s="1" customFormat="1" x14ac:dyDescent="0.25">
      <c r="A1719" s="3"/>
      <c r="B1719" s="3"/>
      <c r="C1719" s="6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X1719" s="3"/>
      <c r="Z1719" s="65"/>
    </row>
    <row r="1720" spans="1:26" s="1" customFormat="1" x14ac:dyDescent="0.25">
      <c r="A1720" s="3"/>
      <c r="B1720" s="3"/>
      <c r="C1720" s="6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X1720" s="3"/>
      <c r="Z1720" s="65"/>
    </row>
    <row r="1721" spans="1:26" s="1" customFormat="1" x14ac:dyDescent="0.25">
      <c r="A1721" s="3"/>
      <c r="B1721" s="3"/>
      <c r="C1721" s="6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X1721" s="3"/>
      <c r="Z1721" s="65"/>
    </row>
    <row r="1722" spans="1:26" s="1" customFormat="1" x14ac:dyDescent="0.25">
      <c r="A1722" s="3"/>
      <c r="B1722" s="3"/>
      <c r="C1722" s="6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X1722" s="3"/>
      <c r="Z1722" s="65"/>
    </row>
    <row r="1723" spans="1:26" s="1" customFormat="1" x14ac:dyDescent="0.25">
      <c r="A1723" s="3"/>
      <c r="B1723" s="3"/>
      <c r="C1723" s="6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X1723" s="3"/>
      <c r="Z1723" s="65"/>
    </row>
    <row r="1724" spans="1:26" s="1" customFormat="1" x14ac:dyDescent="0.25">
      <c r="A1724" s="3"/>
      <c r="B1724" s="3"/>
      <c r="C1724" s="6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X1724" s="3"/>
      <c r="Z1724" s="65"/>
    </row>
    <row r="1725" spans="1:26" s="1" customFormat="1" x14ac:dyDescent="0.25">
      <c r="A1725" s="3"/>
      <c r="B1725" s="3"/>
      <c r="C1725" s="6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X1725" s="3"/>
      <c r="Z1725" s="65"/>
    </row>
    <row r="1726" spans="1:26" s="1" customFormat="1" x14ac:dyDescent="0.25">
      <c r="A1726" s="3"/>
      <c r="B1726" s="3"/>
      <c r="C1726" s="6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X1726" s="3"/>
      <c r="Z1726" s="65"/>
    </row>
    <row r="1727" spans="1:26" s="1" customFormat="1" x14ac:dyDescent="0.25">
      <c r="A1727" s="3"/>
      <c r="B1727" s="3"/>
      <c r="C1727" s="6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X1727" s="3"/>
      <c r="Z1727" s="65"/>
    </row>
    <row r="1728" spans="1:26" s="1" customFormat="1" x14ac:dyDescent="0.25">
      <c r="A1728" s="3"/>
      <c r="B1728" s="3"/>
      <c r="C1728" s="6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X1728" s="3"/>
      <c r="Z1728" s="65"/>
    </row>
    <row r="1729" spans="1:26" s="1" customFormat="1" x14ac:dyDescent="0.25">
      <c r="A1729" s="3"/>
      <c r="B1729" s="3"/>
      <c r="C1729" s="6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X1729" s="3"/>
      <c r="Z1729" s="65"/>
    </row>
    <row r="1730" spans="1:26" s="1" customFormat="1" x14ac:dyDescent="0.25">
      <c r="A1730" s="3"/>
      <c r="B1730" s="3"/>
      <c r="C1730" s="6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X1730" s="3"/>
      <c r="Z1730" s="65"/>
    </row>
    <row r="1731" spans="1:26" s="1" customFormat="1" x14ac:dyDescent="0.25">
      <c r="A1731" s="3"/>
      <c r="B1731" s="3"/>
      <c r="C1731" s="6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X1731" s="3"/>
      <c r="Z1731" s="65"/>
    </row>
    <row r="1732" spans="1:26" s="1" customFormat="1" x14ac:dyDescent="0.25">
      <c r="A1732" s="3"/>
      <c r="B1732" s="3"/>
      <c r="C1732" s="6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X1732" s="3"/>
      <c r="Z1732" s="65"/>
    </row>
    <row r="1733" spans="1:26" s="1" customFormat="1" x14ac:dyDescent="0.25">
      <c r="A1733" s="3"/>
      <c r="B1733" s="3"/>
      <c r="C1733" s="6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X1733" s="3"/>
      <c r="Z1733" s="65"/>
    </row>
    <row r="1734" spans="1:26" s="1" customFormat="1" x14ac:dyDescent="0.25">
      <c r="A1734" s="3"/>
      <c r="B1734" s="3"/>
      <c r="C1734" s="6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X1734" s="3"/>
      <c r="Z1734" s="65"/>
    </row>
    <row r="1735" spans="1:26" s="1" customFormat="1" x14ac:dyDescent="0.25">
      <c r="A1735" s="3"/>
      <c r="B1735" s="3"/>
      <c r="C1735" s="6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X1735" s="3"/>
      <c r="Z1735" s="65"/>
    </row>
    <row r="1736" spans="1:26" s="1" customFormat="1" x14ac:dyDescent="0.25">
      <c r="A1736" s="3"/>
      <c r="B1736" s="3"/>
      <c r="C1736" s="6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X1736" s="3"/>
      <c r="Z1736" s="65"/>
    </row>
    <row r="1737" spans="1:26" s="1" customFormat="1" x14ac:dyDescent="0.25">
      <c r="A1737" s="3"/>
      <c r="B1737" s="3"/>
      <c r="C1737" s="6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X1737" s="3"/>
      <c r="Z1737" s="65"/>
    </row>
    <row r="1738" spans="1:26" s="1" customFormat="1" x14ac:dyDescent="0.25">
      <c r="A1738" s="3"/>
      <c r="B1738" s="3"/>
      <c r="C1738" s="6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X1738" s="3"/>
      <c r="Z1738" s="65"/>
    </row>
    <row r="1739" spans="1:26" s="1" customFormat="1" x14ac:dyDescent="0.25">
      <c r="A1739" s="3"/>
      <c r="B1739" s="3"/>
      <c r="C1739" s="6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X1739" s="3"/>
      <c r="Z1739" s="65"/>
    </row>
    <row r="1740" spans="1:26" s="1" customFormat="1" x14ac:dyDescent="0.25">
      <c r="A1740" s="3"/>
      <c r="B1740" s="3"/>
      <c r="C1740" s="6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X1740" s="3"/>
      <c r="Z1740" s="65"/>
    </row>
    <row r="1741" spans="1:26" s="1" customFormat="1" x14ac:dyDescent="0.25">
      <c r="A1741" s="3"/>
      <c r="B1741" s="3"/>
      <c r="C1741" s="6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X1741" s="3"/>
      <c r="Z1741" s="65"/>
    </row>
    <row r="1742" spans="1:26" s="1" customFormat="1" x14ac:dyDescent="0.25">
      <c r="A1742" s="3"/>
      <c r="B1742" s="3"/>
      <c r="C1742" s="6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X1742" s="3"/>
      <c r="Z1742" s="65"/>
    </row>
    <row r="1743" spans="1:26" s="1" customFormat="1" x14ac:dyDescent="0.25">
      <c r="A1743" s="3"/>
      <c r="B1743" s="3"/>
      <c r="C1743" s="6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X1743" s="3"/>
      <c r="Z1743" s="65"/>
    </row>
    <row r="1744" spans="1:26" s="1" customFormat="1" x14ac:dyDescent="0.25">
      <c r="A1744" s="3"/>
      <c r="B1744" s="3"/>
      <c r="C1744" s="6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X1744" s="3"/>
      <c r="Z1744" s="65"/>
    </row>
    <row r="1745" spans="1:26" s="1" customFormat="1" x14ac:dyDescent="0.25">
      <c r="A1745" s="3"/>
      <c r="B1745" s="3"/>
      <c r="C1745" s="6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X1745" s="3"/>
      <c r="Z1745" s="65"/>
    </row>
    <row r="1746" spans="1:26" s="1" customFormat="1" x14ac:dyDescent="0.25">
      <c r="A1746" s="3"/>
      <c r="B1746" s="3"/>
      <c r="C1746" s="6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X1746" s="3"/>
      <c r="Z1746" s="65"/>
    </row>
    <row r="1747" spans="1:26" s="1" customFormat="1" x14ac:dyDescent="0.25">
      <c r="A1747" s="3"/>
      <c r="B1747" s="3"/>
      <c r="C1747" s="6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X1747" s="3"/>
      <c r="Z1747" s="65"/>
    </row>
    <row r="1748" spans="1:26" s="1" customFormat="1" x14ac:dyDescent="0.25">
      <c r="A1748" s="3"/>
      <c r="B1748" s="3"/>
      <c r="C1748" s="6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X1748" s="3"/>
      <c r="Z1748" s="65"/>
    </row>
    <row r="1749" spans="1:26" s="1" customFormat="1" x14ac:dyDescent="0.25">
      <c r="A1749" s="3"/>
      <c r="B1749" s="3"/>
      <c r="C1749" s="6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X1749" s="3"/>
      <c r="Z1749" s="65"/>
    </row>
    <row r="1750" spans="1:26" s="1" customFormat="1" x14ac:dyDescent="0.25">
      <c r="A1750" s="3"/>
      <c r="B1750" s="3"/>
      <c r="C1750" s="6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X1750" s="3"/>
      <c r="Z1750" s="65"/>
    </row>
    <row r="1751" spans="1:26" s="1" customFormat="1" x14ac:dyDescent="0.25">
      <c r="A1751" s="3"/>
      <c r="B1751" s="3"/>
      <c r="C1751" s="6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X1751" s="3"/>
      <c r="Z1751" s="65"/>
    </row>
    <row r="1752" spans="1:26" s="1" customFormat="1" x14ac:dyDescent="0.25">
      <c r="A1752" s="3"/>
      <c r="B1752" s="3"/>
      <c r="C1752" s="6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X1752" s="3"/>
      <c r="Z1752" s="65"/>
    </row>
    <row r="1753" spans="1:26" s="1" customFormat="1" x14ac:dyDescent="0.25">
      <c r="A1753" s="3"/>
      <c r="B1753" s="3"/>
      <c r="C1753" s="6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X1753" s="3"/>
      <c r="Z1753" s="65"/>
    </row>
    <row r="1754" spans="1:26" s="1" customFormat="1" x14ac:dyDescent="0.25">
      <c r="A1754" s="3"/>
      <c r="B1754" s="3"/>
      <c r="C1754" s="6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X1754" s="3"/>
      <c r="Z1754" s="65"/>
    </row>
    <row r="1755" spans="1:26" s="1" customFormat="1" x14ac:dyDescent="0.25">
      <c r="A1755" s="3"/>
      <c r="B1755" s="3"/>
      <c r="C1755" s="6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X1755" s="3"/>
      <c r="Z1755" s="65"/>
    </row>
    <row r="1756" spans="1:26" s="1" customFormat="1" x14ac:dyDescent="0.25">
      <c r="A1756" s="3"/>
      <c r="B1756" s="3"/>
      <c r="C1756" s="6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X1756" s="3"/>
      <c r="Z1756" s="65"/>
    </row>
    <row r="1757" spans="1:26" s="1" customFormat="1" x14ac:dyDescent="0.25">
      <c r="A1757" s="3"/>
      <c r="B1757" s="3"/>
      <c r="C1757" s="6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X1757" s="3"/>
      <c r="Z1757" s="65"/>
    </row>
    <row r="1758" spans="1:26" s="1" customFormat="1" x14ac:dyDescent="0.25">
      <c r="A1758" s="3"/>
      <c r="B1758" s="3"/>
      <c r="C1758" s="6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X1758" s="3"/>
      <c r="Z1758" s="65"/>
    </row>
    <row r="1759" spans="1:26" s="1" customFormat="1" x14ac:dyDescent="0.25">
      <c r="A1759" s="3"/>
      <c r="B1759" s="3"/>
      <c r="C1759" s="6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X1759" s="3"/>
      <c r="Z1759" s="65"/>
    </row>
    <row r="1760" spans="1:26" s="1" customFormat="1" x14ac:dyDescent="0.25">
      <c r="A1760" s="3"/>
      <c r="B1760" s="3"/>
      <c r="C1760" s="6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X1760" s="3"/>
      <c r="Z1760" s="65"/>
    </row>
    <row r="1761" spans="1:26" s="1" customFormat="1" x14ac:dyDescent="0.25">
      <c r="A1761" s="3"/>
      <c r="B1761" s="3"/>
      <c r="C1761" s="6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X1761" s="3"/>
      <c r="Z1761" s="65"/>
    </row>
    <row r="1762" spans="1:26" s="1" customFormat="1" x14ac:dyDescent="0.25">
      <c r="A1762" s="3"/>
      <c r="B1762" s="3"/>
      <c r="C1762" s="6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X1762" s="3"/>
      <c r="Z1762" s="65"/>
    </row>
    <row r="1763" spans="1:26" s="1" customFormat="1" x14ac:dyDescent="0.25">
      <c r="A1763" s="3"/>
      <c r="B1763" s="3"/>
      <c r="C1763" s="6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X1763" s="3"/>
      <c r="Z1763" s="65"/>
    </row>
    <row r="1764" spans="1:26" s="1" customFormat="1" x14ac:dyDescent="0.25">
      <c r="A1764" s="3"/>
      <c r="B1764" s="3"/>
      <c r="C1764" s="6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X1764" s="3"/>
      <c r="Z1764" s="65"/>
    </row>
    <row r="1765" spans="1:26" s="1" customFormat="1" x14ac:dyDescent="0.25">
      <c r="A1765" s="3"/>
      <c r="B1765" s="3"/>
      <c r="C1765" s="6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X1765" s="3"/>
      <c r="Z1765" s="65"/>
    </row>
    <row r="1766" spans="1:26" s="1" customFormat="1" x14ac:dyDescent="0.25">
      <c r="A1766" s="3"/>
      <c r="B1766" s="3"/>
      <c r="C1766" s="6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X1766" s="3"/>
      <c r="Z1766" s="65"/>
    </row>
    <row r="1767" spans="1:26" s="1" customFormat="1" x14ac:dyDescent="0.25">
      <c r="A1767" s="3"/>
      <c r="B1767" s="3"/>
      <c r="C1767" s="6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X1767" s="3"/>
      <c r="Z1767" s="65"/>
    </row>
    <row r="1768" spans="1:26" s="1" customFormat="1" x14ac:dyDescent="0.25">
      <c r="A1768" s="3"/>
      <c r="B1768" s="3"/>
      <c r="C1768" s="6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X1768" s="3"/>
      <c r="Z1768" s="65"/>
    </row>
    <row r="1769" spans="1:26" s="1" customFormat="1" x14ac:dyDescent="0.25">
      <c r="A1769" s="3"/>
      <c r="B1769" s="3"/>
      <c r="C1769" s="6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X1769" s="3"/>
      <c r="Z1769" s="65"/>
    </row>
    <row r="1770" spans="1:26" s="1" customFormat="1" x14ac:dyDescent="0.25">
      <c r="A1770" s="3"/>
      <c r="B1770" s="3"/>
      <c r="C1770" s="6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X1770" s="3"/>
      <c r="Z1770" s="65"/>
    </row>
    <row r="1771" spans="1:26" s="1" customFormat="1" x14ac:dyDescent="0.25">
      <c r="A1771" s="3"/>
      <c r="B1771" s="3"/>
      <c r="C1771" s="6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X1771" s="3"/>
      <c r="Z1771" s="65"/>
    </row>
    <row r="1772" spans="1:26" s="1" customFormat="1" x14ac:dyDescent="0.25">
      <c r="A1772" s="3"/>
      <c r="B1772" s="3"/>
      <c r="C1772" s="6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X1772" s="3"/>
      <c r="Z1772" s="65"/>
    </row>
    <row r="1773" spans="1:26" s="1" customFormat="1" x14ac:dyDescent="0.25">
      <c r="A1773" s="3"/>
      <c r="B1773" s="3"/>
      <c r="C1773" s="6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X1773" s="3"/>
      <c r="Z1773" s="65"/>
    </row>
    <row r="1774" spans="1:26" s="1" customFormat="1" x14ac:dyDescent="0.25">
      <c r="A1774" s="3"/>
      <c r="B1774" s="3"/>
      <c r="C1774" s="6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X1774" s="3"/>
      <c r="Z1774" s="65"/>
    </row>
    <row r="1775" spans="1:26" s="1" customFormat="1" x14ac:dyDescent="0.25">
      <c r="A1775" s="3"/>
      <c r="B1775" s="3"/>
      <c r="C1775" s="6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X1775" s="3"/>
      <c r="Z1775" s="65"/>
    </row>
    <row r="1776" spans="1:26" s="1" customFormat="1" x14ac:dyDescent="0.25">
      <c r="A1776" s="3"/>
      <c r="B1776" s="3"/>
      <c r="C1776" s="6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X1776" s="3"/>
      <c r="Z1776" s="65"/>
    </row>
    <row r="1777" spans="1:26" s="1" customFormat="1" x14ac:dyDescent="0.25">
      <c r="A1777" s="3"/>
      <c r="B1777" s="3"/>
      <c r="C1777" s="6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X1777" s="3"/>
      <c r="Z1777" s="65"/>
    </row>
    <row r="1778" spans="1:26" s="1" customFormat="1" x14ac:dyDescent="0.25">
      <c r="A1778" s="3"/>
      <c r="B1778" s="3"/>
      <c r="C1778" s="6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X1778" s="3"/>
      <c r="Z1778" s="65"/>
    </row>
    <row r="1779" spans="1:26" s="1" customFormat="1" x14ac:dyDescent="0.25">
      <c r="A1779" s="3"/>
      <c r="B1779" s="3"/>
      <c r="C1779" s="6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X1779" s="3"/>
      <c r="Z1779" s="65"/>
    </row>
    <row r="1780" spans="1:26" s="1" customFormat="1" x14ac:dyDescent="0.25">
      <c r="A1780" s="3"/>
      <c r="B1780" s="3"/>
      <c r="C1780" s="6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X1780" s="3"/>
      <c r="Z1780" s="65"/>
    </row>
    <row r="1781" spans="1:26" s="1" customFormat="1" x14ac:dyDescent="0.25">
      <c r="A1781" s="3"/>
      <c r="B1781" s="3"/>
      <c r="C1781" s="6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X1781" s="3"/>
      <c r="Z1781" s="65"/>
    </row>
    <row r="1782" spans="1:26" s="1" customFormat="1" x14ac:dyDescent="0.25">
      <c r="A1782" s="3"/>
      <c r="B1782" s="3"/>
      <c r="C1782" s="6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X1782" s="3"/>
      <c r="Z1782" s="65"/>
    </row>
    <row r="1783" spans="1:26" s="1" customFormat="1" x14ac:dyDescent="0.25">
      <c r="A1783" s="3"/>
      <c r="B1783" s="3"/>
      <c r="C1783" s="6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X1783" s="3"/>
      <c r="Z1783" s="65"/>
    </row>
    <row r="1784" spans="1:26" s="1" customFormat="1" x14ac:dyDescent="0.25">
      <c r="A1784" s="3"/>
      <c r="B1784" s="3"/>
      <c r="C1784" s="6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X1784" s="3"/>
      <c r="Z1784" s="65"/>
    </row>
    <row r="1785" spans="1:26" s="1" customFormat="1" x14ac:dyDescent="0.25">
      <c r="A1785" s="3"/>
      <c r="B1785" s="3"/>
      <c r="C1785" s="6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X1785" s="3"/>
      <c r="Z1785" s="65"/>
    </row>
    <row r="1786" spans="1:26" s="1" customFormat="1" x14ac:dyDescent="0.25">
      <c r="A1786" s="3"/>
      <c r="B1786" s="3"/>
      <c r="C1786" s="6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X1786" s="3"/>
      <c r="Z1786" s="65"/>
    </row>
    <row r="1787" spans="1:26" s="1" customFormat="1" x14ac:dyDescent="0.25">
      <c r="A1787" s="3"/>
      <c r="B1787" s="3"/>
      <c r="C1787" s="6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X1787" s="3"/>
      <c r="Z1787" s="65"/>
    </row>
    <row r="1788" spans="1:26" s="1" customFormat="1" x14ac:dyDescent="0.25">
      <c r="A1788" s="3"/>
      <c r="B1788" s="3"/>
      <c r="C1788" s="6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X1788" s="3"/>
      <c r="Z1788" s="65"/>
    </row>
    <row r="1789" spans="1:26" s="1" customFormat="1" x14ac:dyDescent="0.25">
      <c r="A1789" s="3"/>
      <c r="B1789" s="3"/>
      <c r="C1789" s="6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X1789" s="3"/>
      <c r="Z1789" s="65"/>
    </row>
    <row r="1790" spans="1:26" s="1" customFormat="1" x14ac:dyDescent="0.25">
      <c r="A1790" s="3"/>
      <c r="B1790" s="3"/>
      <c r="C1790" s="6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X1790" s="3"/>
      <c r="Z1790" s="65"/>
    </row>
    <row r="1791" spans="1:26" s="1" customFormat="1" x14ac:dyDescent="0.25">
      <c r="A1791" s="3"/>
      <c r="B1791" s="3"/>
      <c r="C1791" s="6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X1791" s="3"/>
      <c r="Z1791" s="65"/>
    </row>
    <row r="1792" spans="1:26" s="1" customFormat="1" x14ac:dyDescent="0.25">
      <c r="A1792" s="3"/>
      <c r="B1792" s="3"/>
      <c r="C1792" s="6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X1792" s="3"/>
      <c r="Z1792" s="65"/>
    </row>
    <row r="1793" spans="1:26" s="1" customFormat="1" x14ac:dyDescent="0.25">
      <c r="A1793" s="3"/>
      <c r="B1793" s="3"/>
      <c r="C1793" s="6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X1793" s="3"/>
      <c r="Z1793" s="65"/>
    </row>
    <row r="1794" spans="1:26" s="1" customFormat="1" x14ac:dyDescent="0.25">
      <c r="A1794" s="3"/>
      <c r="B1794" s="3"/>
      <c r="C1794" s="6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X1794" s="3"/>
      <c r="Z1794" s="65"/>
    </row>
    <row r="1795" spans="1:26" s="1" customFormat="1" x14ac:dyDescent="0.25">
      <c r="A1795" s="3"/>
      <c r="B1795" s="3"/>
      <c r="C1795" s="6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X1795" s="3"/>
      <c r="Z1795" s="65"/>
    </row>
    <row r="1796" spans="1:26" s="1" customFormat="1" x14ac:dyDescent="0.25">
      <c r="A1796" s="3"/>
      <c r="B1796" s="3"/>
      <c r="C1796" s="6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X1796" s="3"/>
      <c r="Z1796" s="65"/>
    </row>
    <row r="1797" spans="1:26" s="1" customFormat="1" x14ac:dyDescent="0.25">
      <c r="A1797" s="3"/>
      <c r="B1797" s="3"/>
      <c r="C1797" s="6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X1797" s="3"/>
      <c r="Z1797" s="65"/>
    </row>
    <row r="1798" spans="1:26" s="1" customFormat="1" x14ac:dyDescent="0.25">
      <c r="A1798" s="3"/>
      <c r="B1798" s="3"/>
      <c r="C1798" s="6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X1798" s="3"/>
      <c r="Z1798" s="65"/>
    </row>
    <row r="1799" spans="1:26" s="1" customFormat="1" x14ac:dyDescent="0.25">
      <c r="A1799" s="3"/>
      <c r="B1799" s="3"/>
      <c r="C1799" s="6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X1799" s="3"/>
      <c r="Z1799" s="65"/>
    </row>
    <row r="1800" spans="1:26" s="1" customFormat="1" x14ac:dyDescent="0.25">
      <c r="A1800" s="3"/>
      <c r="B1800" s="3"/>
      <c r="C1800" s="6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X1800" s="3"/>
      <c r="Z1800" s="65"/>
    </row>
    <row r="1801" spans="1:26" s="1" customFormat="1" x14ac:dyDescent="0.25">
      <c r="A1801" s="3"/>
      <c r="B1801" s="3"/>
      <c r="C1801" s="6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X1801" s="3"/>
      <c r="Z1801" s="65"/>
    </row>
    <row r="1802" spans="1:26" s="1" customFormat="1" x14ac:dyDescent="0.25">
      <c r="A1802" s="3"/>
      <c r="B1802" s="3"/>
      <c r="C1802" s="6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X1802" s="3"/>
      <c r="Z1802" s="65"/>
    </row>
    <row r="1803" spans="1:26" s="1" customFormat="1" x14ac:dyDescent="0.25">
      <c r="A1803" s="3"/>
      <c r="B1803" s="3"/>
      <c r="C1803" s="6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X1803" s="3"/>
      <c r="Z1803" s="65"/>
    </row>
    <row r="1804" spans="1:26" s="1" customFormat="1" x14ac:dyDescent="0.25">
      <c r="A1804" s="3"/>
      <c r="B1804" s="3"/>
      <c r="C1804" s="6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X1804" s="3"/>
      <c r="Z1804" s="65"/>
    </row>
    <row r="1805" spans="1:26" s="1" customFormat="1" x14ac:dyDescent="0.25">
      <c r="A1805" s="3"/>
      <c r="B1805" s="3"/>
      <c r="C1805" s="6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X1805" s="3"/>
      <c r="Z1805" s="65"/>
    </row>
    <row r="1806" spans="1:26" s="1" customFormat="1" x14ac:dyDescent="0.25">
      <c r="A1806" s="3"/>
      <c r="B1806" s="3"/>
      <c r="C1806" s="6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X1806" s="3"/>
      <c r="Z1806" s="65"/>
    </row>
    <row r="1807" spans="1:26" s="1" customFormat="1" x14ac:dyDescent="0.25">
      <c r="A1807" s="3"/>
      <c r="B1807" s="3"/>
      <c r="C1807" s="6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X1807" s="3"/>
      <c r="Z1807" s="65"/>
    </row>
    <row r="1808" spans="1:26" s="1" customFormat="1" x14ac:dyDescent="0.25">
      <c r="A1808" s="3"/>
      <c r="B1808" s="3"/>
      <c r="C1808" s="6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X1808" s="3"/>
      <c r="Z1808" s="65"/>
    </row>
    <row r="1809" spans="1:26" s="1" customFormat="1" x14ac:dyDescent="0.25">
      <c r="A1809" s="3"/>
      <c r="B1809" s="3"/>
      <c r="C1809" s="6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X1809" s="3"/>
      <c r="Z1809" s="65"/>
    </row>
    <row r="1810" spans="1:26" s="1" customFormat="1" x14ac:dyDescent="0.25">
      <c r="A1810" s="3"/>
      <c r="B1810" s="3"/>
      <c r="C1810" s="6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X1810" s="3"/>
      <c r="Z1810" s="65"/>
    </row>
    <row r="1811" spans="1:26" s="1" customFormat="1" x14ac:dyDescent="0.25">
      <c r="A1811" s="3"/>
      <c r="B1811" s="3"/>
      <c r="C1811" s="6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X1811" s="3"/>
      <c r="Z1811" s="65"/>
    </row>
    <row r="1812" spans="1:26" s="1" customFormat="1" x14ac:dyDescent="0.25">
      <c r="A1812" s="3"/>
      <c r="B1812" s="3"/>
      <c r="C1812" s="6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X1812" s="3"/>
      <c r="Z1812" s="65"/>
    </row>
    <row r="1813" spans="1:26" s="1" customFormat="1" x14ac:dyDescent="0.25">
      <c r="A1813" s="3"/>
      <c r="B1813" s="3"/>
      <c r="C1813" s="6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X1813" s="3"/>
      <c r="Z1813" s="65"/>
    </row>
    <row r="1814" spans="1:26" s="1" customFormat="1" x14ac:dyDescent="0.25">
      <c r="A1814" s="3"/>
      <c r="B1814" s="3"/>
      <c r="C1814" s="6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X1814" s="3"/>
      <c r="Z1814" s="65"/>
    </row>
    <row r="1815" spans="1:26" s="1" customFormat="1" x14ac:dyDescent="0.25">
      <c r="A1815" s="3"/>
      <c r="B1815" s="3"/>
      <c r="C1815" s="6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X1815" s="3"/>
      <c r="Z1815" s="65"/>
    </row>
    <row r="1816" spans="1:26" s="1" customFormat="1" x14ac:dyDescent="0.25">
      <c r="A1816" s="3"/>
      <c r="B1816" s="3"/>
      <c r="C1816" s="6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X1816" s="3"/>
      <c r="Z1816" s="65"/>
    </row>
    <row r="1817" spans="1:26" s="1" customFormat="1" x14ac:dyDescent="0.25">
      <c r="A1817" s="3"/>
      <c r="B1817" s="3"/>
      <c r="C1817" s="6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X1817" s="3"/>
      <c r="Z1817" s="65"/>
    </row>
    <row r="1818" spans="1:26" s="1" customFormat="1" x14ac:dyDescent="0.25">
      <c r="A1818" s="3"/>
      <c r="B1818" s="3"/>
      <c r="C1818" s="6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X1818" s="3"/>
      <c r="Z1818" s="65"/>
    </row>
    <row r="1819" spans="1:26" s="1" customFormat="1" x14ac:dyDescent="0.25">
      <c r="A1819" s="3"/>
      <c r="B1819" s="3"/>
      <c r="C1819" s="6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X1819" s="3"/>
      <c r="Z1819" s="65"/>
    </row>
    <row r="1820" spans="1:26" s="1" customFormat="1" x14ac:dyDescent="0.25">
      <c r="A1820" s="3"/>
      <c r="B1820" s="3"/>
      <c r="C1820" s="6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X1820" s="3"/>
      <c r="Z1820" s="65"/>
    </row>
    <row r="1821" spans="1:26" s="1" customFormat="1" x14ac:dyDescent="0.25">
      <c r="A1821" s="3"/>
      <c r="B1821" s="3"/>
      <c r="C1821" s="6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X1821" s="3"/>
      <c r="Z1821" s="65"/>
    </row>
    <row r="1822" spans="1:26" s="1" customFormat="1" x14ac:dyDescent="0.25">
      <c r="A1822" s="3"/>
      <c r="B1822" s="3"/>
      <c r="C1822" s="6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X1822" s="3"/>
      <c r="Z1822" s="65"/>
    </row>
    <row r="1823" spans="1:26" s="1" customFormat="1" x14ac:dyDescent="0.25">
      <c r="A1823" s="3"/>
      <c r="B1823" s="3"/>
      <c r="C1823" s="6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X1823" s="3"/>
      <c r="Z1823" s="65"/>
    </row>
    <row r="1824" spans="1:26" s="1" customFormat="1" x14ac:dyDescent="0.25">
      <c r="A1824" s="3"/>
      <c r="B1824" s="3"/>
      <c r="C1824" s="6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X1824" s="3"/>
      <c r="Z1824" s="65"/>
    </row>
    <row r="1825" spans="1:26" s="1" customFormat="1" x14ac:dyDescent="0.25">
      <c r="A1825" s="3"/>
      <c r="B1825" s="3"/>
      <c r="C1825" s="6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X1825" s="3"/>
      <c r="Z1825" s="65"/>
    </row>
    <row r="1826" spans="1:26" s="1" customFormat="1" x14ac:dyDescent="0.25">
      <c r="A1826" s="3"/>
      <c r="B1826" s="3"/>
      <c r="C1826" s="6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X1826" s="3"/>
      <c r="Z1826" s="65"/>
    </row>
    <row r="1827" spans="1:26" s="1" customFormat="1" x14ac:dyDescent="0.25">
      <c r="A1827" s="3"/>
      <c r="B1827" s="3"/>
      <c r="C1827" s="6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X1827" s="3"/>
      <c r="Z1827" s="65"/>
    </row>
    <row r="1828" spans="1:26" s="1" customFormat="1" x14ac:dyDescent="0.25">
      <c r="A1828" s="3"/>
      <c r="B1828" s="3"/>
      <c r="C1828" s="6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X1828" s="3"/>
      <c r="Z1828" s="65"/>
    </row>
    <row r="1829" spans="1:26" s="1" customFormat="1" x14ac:dyDescent="0.25">
      <c r="A1829" s="3"/>
      <c r="B1829" s="3"/>
      <c r="C1829" s="6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X1829" s="3"/>
      <c r="Z1829" s="65"/>
    </row>
    <row r="1830" spans="1:26" s="1" customFormat="1" x14ac:dyDescent="0.25">
      <c r="A1830" s="3"/>
      <c r="B1830" s="3"/>
      <c r="C1830" s="6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X1830" s="3"/>
      <c r="Z1830" s="65"/>
    </row>
    <row r="1831" spans="1:26" s="1" customFormat="1" x14ac:dyDescent="0.25">
      <c r="A1831" s="3"/>
      <c r="B1831" s="3"/>
      <c r="C1831" s="6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X1831" s="3"/>
      <c r="Z1831" s="65"/>
    </row>
    <row r="1832" spans="1:26" s="1" customFormat="1" x14ac:dyDescent="0.25">
      <c r="A1832" s="3"/>
      <c r="B1832" s="3"/>
      <c r="C1832" s="6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X1832" s="3"/>
      <c r="Z1832" s="65"/>
    </row>
    <row r="1833" spans="1:26" s="1" customFormat="1" x14ac:dyDescent="0.25">
      <c r="A1833" s="3"/>
      <c r="B1833" s="3"/>
      <c r="C1833" s="6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X1833" s="3"/>
      <c r="Z1833" s="65"/>
    </row>
    <row r="1834" spans="1:26" s="1" customFormat="1" x14ac:dyDescent="0.25">
      <c r="A1834" s="3"/>
      <c r="B1834" s="3"/>
      <c r="C1834" s="6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X1834" s="3"/>
      <c r="Z1834" s="65"/>
    </row>
    <row r="1835" spans="1:26" s="1" customFormat="1" x14ac:dyDescent="0.25">
      <c r="A1835" s="3"/>
      <c r="B1835" s="3"/>
      <c r="C1835" s="6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X1835" s="3"/>
      <c r="Z1835" s="65"/>
    </row>
    <row r="1836" spans="1:26" s="1" customFormat="1" x14ac:dyDescent="0.25">
      <c r="A1836" s="3"/>
      <c r="B1836" s="3"/>
      <c r="C1836" s="6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X1836" s="3"/>
      <c r="Z1836" s="65"/>
    </row>
    <row r="1837" spans="1:26" s="1" customFormat="1" x14ac:dyDescent="0.25">
      <c r="A1837" s="3"/>
      <c r="B1837" s="3"/>
      <c r="C1837" s="6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X1837" s="3"/>
      <c r="Z1837" s="65"/>
    </row>
    <row r="1838" spans="1:26" s="1" customFormat="1" x14ac:dyDescent="0.25">
      <c r="A1838" s="3"/>
      <c r="B1838" s="3"/>
      <c r="C1838" s="6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X1838" s="3"/>
      <c r="Z1838" s="65"/>
    </row>
    <row r="1839" spans="1:26" s="1" customFormat="1" x14ac:dyDescent="0.25">
      <c r="A1839" s="3"/>
      <c r="B1839" s="3"/>
      <c r="C1839" s="6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X1839" s="3"/>
      <c r="Z1839" s="65"/>
    </row>
    <row r="1840" spans="1:26" s="1" customFormat="1" x14ac:dyDescent="0.25">
      <c r="A1840" s="3"/>
      <c r="B1840" s="3"/>
      <c r="C1840" s="6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X1840" s="3"/>
      <c r="Z1840" s="65"/>
    </row>
    <row r="1841" spans="1:26" s="1" customFormat="1" x14ac:dyDescent="0.25">
      <c r="A1841" s="3"/>
      <c r="B1841" s="3"/>
      <c r="C1841" s="6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X1841" s="3"/>
      <c r="Z1841" s="65"/>
    </row>
    <row r="1842" spans="1:26" s="1" customFormat="1" x14ac:dyDescent="0.25">
      <c r="A1842" s="3"/>
      <c r="B1842" s="3"/>
      <c r="C1842" s="6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X1842" s="3"/>
      <c r="Z1842" s="65"/>
    </row>
    <row r="1843" spans="1:26" s="1" customFormat="1" x14ac:dyDescent="0.25">
      <c r="A1843" s="3"/>
      <c r="B1843" s="3"/>
      <c r="C1843" s="6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X1843" s="3"/>
      <c r="Z1843" s="65"/>
    </row>
    <row r="1844" spans="1:26" s="1" customFormat="1" x14ac:dyDescent="0.25">
      <c r="A1844" s="3"/>
      <c r="B1844" s="3"/>
      <c r="C1844" s="6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X1844" s="3"/>
      <c r="Z1844" s="65"/>
    </row>
    <row r="1845" spans="1:26" s="1" customFormat="1" x14ac:dyDescent="0.25">
      <c r="A1845" s="3"/>
      <c r="B1845" s="3"/>
      <c r="C1845" s="6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X1845" s="3"/>
      <c r="Z1845" s="65"/>
    </row>
    <row r="1846" spans="1:26" s="1" customFormat="1" x14ac:dyDescent="0.25">
      <c r="A1846" s="3"/>
      <c r="B1846" s="3"/>
      <c r="C1846" s="6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X1846" s="3"/>
      <c r="Z1846" s="65"/>
    </row>
    <row r="1847" spans="1:26" s="1" customFormat="1" x14ac:dyDescent="0.25">
      <c r="A1847" s="3"/>
      <c r="B1847" s="3"/>
      <c r="C1847" s="6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X1847" s="3"/>
      <c r="Z1847" s="65"/>
    </row>
    <row r="1848" spans="1:26" s="1" customFormat="1" x14ac:dyDescent="0.25">
      <c r="A1848" s="3"/>
      <c r="B1848" s="3"/>
      <c r="C1848" s="6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X1848" s="3"/>
      <c r="Z1848" s="65"/>
    </row>
    <row r="1849" spans="1:26" s="1" customFormat="1" x14ac:dyDescent="0.25">
      <c r="A1849" s="3"/>
      <c r="B1849" s="3"/>
      <c r="C1849" s="6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X1849" s="3"/>
      <c r="Z1849" s="65"/>
    </row>
    <row r="1850" spans="1:26" s="1" customFormat="1" x14ac:dyDescent="0.25">
      <c r="A1850" s="3"/>
      <c r="B1850" s="3"/>
      <c r="C1850" s="6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X1850" s="3"/>
      <c r="Z1850" s="65"/>
    </row>
    <row r="1851" spans="1:26" s="1" customFormat="1" x14ac:dyDescent="0.25">
      <c r="A1851" s="3"/>
      <c r="B1851" s="3"/>
      <c r="C1851" s="6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X1851" s="3"/>
      <c r="Z1851" s="65"/>
    </row>
    <row r="1852" spans="1:26" s="1" customFormat="1" x14ac:dyDescent="0.25">
      <c r="A1852" s="3"/>
      <c r="B1852" s="3"/>
      <c r="C1852" s="6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X1852" s="3"/>
      <c r="Z1852" s="65"/>
    </row>
    <row r="1853" spans="1:26" s="1" customFormat="1" x14ac:dyDescent="0.25">
      <c r="A1853" s="3"/>
      <c r="B1853" s="3"/>
      <c r="C1853" s="6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X1853" s="3"/>
      <c r="Z1853" s="65"/>
    </row>
    <row r="1854" spans="1:26" s="1" customFormat="1" x14ac:dyDescent="0.25">
      <c r="A1854" s="3"/>
      <c r="B1854" s="3"/>
      <c r="C1854" s="6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X1854" s="3"/>
      <c r="Z1854" s="65"/>
    </row>
    <row r="1855" spans="1:26" s="1" customFormat="1" x14ac:dyDescent="0.25">
      <c r="A1855" s="3"/>
      <c r="B1855" s="3"/>
      <c r="C1855" s="6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X1855" s="3"/>
      <c r="Z1855" s="65"/>
    </row>
    <row r="1856" spans="1:26" s="1" customFormat="1" x14ac:dyDescent="0.25">
      <c r="A1856" s="3"/>
      <c r="B1856" s="3"/>
      <c r="C1856" s="6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X1856" s="3"/>
      <c r="Z1856" s="65"/>
    </row>
    <row r="1857" spans="1:26" s="1" customFormat="1" x14ac:dyDescent="0.25">
      <c r="A1857" s="3"/>
      <c r="B1857" s="3"/>
      <c r="C1857" s="6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X1857" s="3"/>
      <c r="Z1857" s="65"/>
    </row>
    <row r="1858" spans="1:26" s="1" customFormat="1" x14ac:dyDescent="0.25">
      <c r="A1858" s="3"/>
      <c r="B1858" s="3"/>
      <c r="C1858" s="6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X1858" s="3"/>
      <c r="Z1858" s="65"/>
    </row>
    <row r="1859" spans="1:26" s="1" customFormat="1" x14ac:dyDescent="0.25">
      <c r="A1859" s="3"/>
      <c r="B1859" s="3"/>
      <c r="C1859" s="6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X1859" s="3"/>
      <c r="Z1859" s="65"/>
    </row>
    <row r="1860" spans="1:26" s="1" customFormat="1" x14ac:dyDescent="0.25">
      <c r="A1860" s="3"/>
      <c r="B1860" s="3"/>
      <c r="C1860" s="6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X1860" s="3"/>
      <c r="Z1860" s="65"/>
    </row>
    <row r="1861" spans="1:26" s="1" customFormat="1" x14ac:dyDescent="0.25">
      <c r="A1861" s="3"/>
      <c r="B1861" s="3"/>
      <c r="C1861" s="6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X1861" s="3"/>
      <c r="Z1861" s="65"/>
    </row>
    <row r="1862" spans="1:26" s="1" customFormat="1" x14ac:dyDescent="0.25">
      <c r="A1862" s="3"/>
      <c r="B1862" s="3"/>
      <c r="C1862" s="6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X1862" s="3"/>
      <c r="Z1862" s="65"/>
    </row>
    <row r="1863" spans="1:26" s="1" customFormat="1" x14ac:dyDescent="0.25">
      <c r="A1863" s="3"/>
      <c r="B1863" s="3"/>
      <c r="C1863" s="6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X1863" s="3"/>
      <c r="Z1863" s="65"/>
    </row>
    <row r="1864" spans="1:26" s="1" customFormat="1" x14ac:dyDescent="0.25">
      <c r="A1864" s="3"/>
      <c r="B1864" s="3"/>
      <c r="C1864" s="6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X1864" s="3"/>
      <c r="Z1864" s="65"/>
    </row>
    <row r="1865" spans="1:26" s="1" customFormat="1" x14ac:dyDescent="0.25">
      <c r="A1865" s="3"/>
      <c r="B1865" s="3"/>
      <c r="C1865" s="6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X1865" s="3"/>
      <c r="Z1865" s="65"/>
    </row>
    <row r="1866" spans="1:26" s="1" customFormat="1" x14ac:dyDescent="0.25">
      <c r="A1866" s="3"/>
      <c r="B1866" s="3"/>
      <c r="C1866" s="6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X1866" s="3"/>
      <c r="Z1866" s="65"/>
    </row>
    <row r="1867" spans="1:26" s="1" customFormat="1" x14ac:dyDescent="0.25">
      <c r="A1867" s="3"/>
      <c r="B1867" s="3"/>
      <c r="C1867" s="6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X1867" s="3"/>
      <c r="Z1867" s="65"/>
    </row>
    <row r="1868" spans="1:26" s="1" customFormat="1" x14ac:dyDescent="0.25">
      <c r="A1868" s="3"/>
      <c r="B1868" s="3"/>
      <c r="C1868" s="6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X1868" s="3"/>
      <c r="Z1868" s="65"/>
    </row>
    <row r="1869" spans="1:26" s="1" customFormat="1" x14ac:dyDescent="0.25">
      <c r="A1869" s="3"/>
      <c r="B1869" s="3"/>
      <c r="C1869" s="6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X1869" s="3"/>
      <c r="Z1869" s="65"/>
    </row>
    <row r="1870" spans="1:26" s="1" customFormat="1" x14ac:dyDescent="0.25">
      <c r="A1870" s="3"/>
      <c r="B1870" s="3"/>
      <c r="C1870" s="6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X1870" s="3"/>
      <c r="Z1870" s="65"/>
    </row>
    <row r="1871" spans="1:26" s="1" customFormat="1" x14ac:dyDescent="0.25">
      <c r="A1871" s="3"/>
      <c r="B1871" s="3"/>
      <c r="C1871" s="6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X1871" s="3"/>
      <c r="Z1871" s="65"/>
    </row>
    <row r="1872" spans="1:26" s="1" customFormat="1" x14ac:dyDescent="0.25">
      <c r="A1872" s="3"/>
      <c r="B1872" s="3"/>
      <c r="C1872" s="6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X1872" s="3"/>
      <c r="Z1872" s="65"/>
    </row>
    <row r="1873" spans="1:26" s="1" customFormat="1" x14ac:dyDescent="0.25">
      <c r="A1873" s="3"/>
      <c r="B1873" s="3"/>
      <c r="C1873" s="6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X1873" s="3"/>
      <c r="Z1873" s="65"/>
    </row>
    <row r="1874" spans="1:26" s="1" customFormat="1" x14ac:dyDescent="0.25">
      <c r="A1874" s="3"/>
      <c r="B1874" s="3"/>
      <c r="C1874" s="6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X1874" s="3"/>
      <c r="Z1874" s="65"/>
    </row>
    <row r="1875" spans="1:26" s="1" customFormat="1" x14ac:dyDescent="0.25">
      <c r="A1875" s="3"/>
      <c r="B1875" s="3"/>
      <c r="C1875" s="6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X1875" s="3"/>
      <c r="Z1875" s="65"/>
    </row>
    <row r="1876" spans="1:26" s="1" customFormat="1" x14ac:dyDescent="0.25">
      <c r="A1876" s="3"/>
      <c r="B1876" s="3"/>
      <c r="C1876" s="6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X1876" s="3"/>
      <c r="Z1876" s="65"/>
    </row>
    <row r="1877" spans="1:26" s="1" customFormat="1" x14ac:dyDescent="0.25">
      <c r="A1877" s="3"/>
      <c r="B1877" s="3"/>
      <c r="C1877" s="6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X1877" s="3"/>
      <c r="Z1877" s="65"/>
    </row>
    <row r="1878" spans="1:26" s="1" customFormat="1" x14ac:dyDescent="0.25">
      <c r="A1878" s="3"/>
      <c r="B1878" s="3"/>
      <c r="C1878" s="6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X1878" s="3"/>
      <c r="Z1878" s="65"/>
    </row>
    <row r="1879" spans="1:26" s="1" customFormat="1" x14ac:dyDescent="0.25">
      <c r="A1879" s="3"/>
      <c r="B1879" s="3"/>
      <c r="C1879" s="6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X1879" s="3"/>
      <c r="Z1879" s="65"/>
    </row>
    <row r="1880" spans="1:26" s="1" customFormat="1" x14ac:dyDescent="0.25">
      <c r="A1880" s="3"/>
      <c r="B1880" s="3"/>
      <c r="C1880" s="6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X1880" s="3"/>
      <c r="Z1880" s="65"/>
    </row>
    <row r="1881" spans="1:26" s="1" customFormat="1" x14ac:dyDescent="0.25">
      <c r="A1881" s="3"/>
      <c r="B1881" s="3"/>
      <c r="C1881" s="6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X1881" s="3"/>
      <c r="Z1881" s="65"/>
    </row>
    <row r="1882" spans="1:26" s="1" customFormat="1" x14ac:dyDescent="0.25">
      <c r="A1882" s="3"/>
      <c r="B1882" s="3"/>
      <c r="C1882" s="6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X1882" s="3"/>
      <c r="Z1882" s="65"/>
    </row>
    <row r="1883" spans="1:26" s="1" customFormat="1" x14ac:dyDescent="0.25">
      <c r="A1883" s="3"/>
      <c r="B1883" s="3"/>
      <c r="C1883" s="6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X1883" s="3"/>
      <c r="Z1883" s="65"/>
    </row>
    <row r="1884" spans="1:26" s="1" customFormat="1" x14ac:dyDescent="0.25">
      <c r="A1884" s="3"/>
      <c r="B1884" s="3"/>
      <c r="C1884" s="6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X1884" s="3"/>
      <c r="Z1884" s="65"/>
    </row>
    <row r="1885" spans="1:26" s="1" customFormat="1" x14ac:dyDescent="0.25">
      <c r="A1885" s="3"/>
      <c r="B1885" s="3"/>
      <c r="C1885" s="6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X1885" s="3"/>
      <c r="Z1885" s="65"/>
    </row>
    <row r="1886" spans="1:26" s="1" customFormat="1" x14ac:dyDescent="0.25">
      <c r="A1886" s="3"/>
      <c r="B1886" s="3"/>
      <c r="C1886" s="6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X1886" s="3"/>
      <c r="Z1886" s="65"/>
    </row>
    <row r="1887" spans="1:26" s="1" customFormat="1" x14ac:dyDescent="0.25">
      <c r="A1887" s="3"/>
      <c r="B1887" s="3"/>
      <c r="C1887" s="6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X1887" s="3"/>
      <c r="Z1887" s="65"/>
    </row>
    <row r="1888" spans="1:26" s="1" customFormat="1" x14ac:dyDescent="0.25">
      <c r="A1888" s="3"/>
      <c r="B1888" s="3"/>
      <c r="C1888" s="6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X1888" s="3"/>
      <c r="Z1888" s="65"/>
    </row>
    <row r="1889" spans="1:26" s="1" customFormat="1" x14ac:dyDescent="0.25">
      <c r="A1889" s="3"/>
      <c r="B1889" s="3"/>
      <c r="C1889" s="6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X1889" s="3"/>
      <c r="Z1889" s="65"/>
    </row>
    <row r="1890" spans="1:26" s="1" customFormat="1" x14ac:dyDescent="0.25">
      <c r="A1890" s="3"/>
      <c r="B1890" s="3"/>
      <c r="C1890" s="6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X1890" s="3"/>
      <c r="Z1890" s="65"/>
    </row>
    <row r="1891" spans="1:26" s="1" customFormat="1" x14ac:dyDescent="0.25">
      <c r="A1891" s="3"/>
      <c r="B1891" s="3"/>
      <c r="C1891" s="6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X1891" s="3"/>
      <c r="Z1891" s="65"/>
    </row>
    <row r="1892" spans="1:26" s="1" customFormat="1" x14ac:dyDescent="0.25">
      <c r="A1892" s="3"/>
      <c r="B1892" s="3"/>
      <c r="C1892" s="6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X1892" s="3"/>
      <c r="Z1892" s="65"/>
    </row>
    <row r="1893" spans="1:26" s="1" customFormat="1" x14ac:dyDescent="0.25">
      <c r="A1893" s="3"/>
      <c r="B1893" s="3"/>
      <c r="C1893" s="6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X1893" s="3"/>
      <c r="Z1893" s="65"/>
    </row>
    <row r="1894" spans="1:26" s="1" customFormat="1" x14ac:dyDescent="0.25">
      <c r="A1894" s="3"/>
      <c r="B1894" s="3"/>
      <c r="C1894" s="6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X1894" s="3"/>
      <c r="Z1894" s="65"/>
    </row>
    <row r="1895" spans="1:26" s="1" customFormat="1" x14ac:dyDescent="0.25">
      <c r="A1895" s="3"/>
      <c r="B1895" s="3"/>
      <c r="C1895" s="6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X1895" s="3"/>
      <c r="Z1895" s="65"/>
    </row>
    <row r="1896" spans="1:26" s="1" customFormat="1" x14ac:dyDescent="0.25">
      <c r="A1896" s="3"/>
      <c r="B1896" s="3"/>
      <c r="C1896" s="6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X1896" s="3"/>
      <c r="Z1896" s="65"/>
    </row>
    <row r="1897" spans="1:26" s="1" customFormat="1" x14ac:dyDescent="0.25">
      <c r="A1897" s="3"/>
      <c r="B1897" s="3"/>
      <c r="C1897" s="6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X1897" s="3"/>
      <c r="Z1897" s="65"/>
    </row>
    <row r="1898" spans="1:26" s="1" customFormat="1" x14ac:dyDescent="0.25">
      <c r="A1898" s="3"/>
      <c r="B1898" s="3"/>
      <c r="C1898" s="6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X1898" s="3"/>
      <c r="Z1898" s="65"/>
    </row>
    <row r="1899" spans="1:26" s="1" customFormat="1" x14ac:dyDescent="0.25">
      <c r="A1899" s="3"/>
      <c r="B1899" s="3"/>
      <c r="C1899" s="6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X1899" s="3"/>
      <c r="Z1899" s="65"/>
    </row>
    <row r="1900" spans="1:26" s="1" customFormat="1" x14ac:dyDescent="0.25">
      <c r="A1900" s="3"/>
      <c r="B1900" s="3"/>
      <c r="C1900" s="6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X1900" s="3"/>
      <c r="Z1900" s="65"/>
    </row>
    <row r="1901" spans="1:26" s="1" customFormat="1" x14ac:dyDescent="0.25">
      <c r="A1901" s="3"/>
      <c r="B1901" s="3"/>
      <c r="C1901" s="6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X1901" s="3"/>
      <c r="Z1901" s="65"/>
    </row>
    <row r="1902" spans="1:26" s="1" customFormat="1" x14ac:dyDescent="0.25">
      <c r="A1902" s="3"/>
      <c r="B1902" s="3"/>
      <c r="C1902" s="6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X1902" s="3"/>
      <c r="Z1902" s="65"/>
    </row>
    <row r="1903" spans="1:26" s="1" customFormat="1" x14ac:dyDescent="0.25">
      <c r="A1903" s="3"/>
      <c r="B1903" s="3"/>
      <c r="C1903" s="6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X1903" s="3"/>
      <c r="Z1903" s="65"/>
    </row>
    <row r="1904" spans="1:26" s="1" customFormat="1" x14ac:dyDescent="0.25">
      <c r="A1904" s="3"/>
      <c r="B1904" s="3"/>
      <c r="C1904" s="6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X1904" s="3"/>
      <c r="Z1904" s="65"/>
    </row>
    <row r="1905" spans="1:26" s="1" customFormat="1" x14ac:dyDescent="0.25">
      <c r="A1905" s="3"/>
      <c r="B1905" s="3"/>
      <c r="C1905" s="6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X1905" s="3"/>
      <c r="Z1905" s="65"/>
    </row>
    <row r="1906" spans="1:26" s="1" customFormat="1" x14ac:dyDescent="0.25">
      <c r="A1906" s="3"/>
      <c r="B1906" s="3"/>
      <c r="C1906" s="6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X1906" s="3"/>
      <c r="Z1906" s="65"/>
    </row>
    <row r="1907" spans="1:26" s="1" customFormat="1" x14ac:dyDescent="0.25">
      <c r="A1907" s="3"/>
      <c r="B1907" s="3"/>
      <c r="C1907" s="6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X1907" s="3"/>
      <c r="Z1907" s="65"/>
    </row>
    <row r="1908" spans="1:26" s="1" customFormat="1" x14ac:dyDescent="0.25">
      <c r="A1908" s="3"/>
      <c r="B1908" s="3"/>
      <c r="C1908" s="6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X1908" s="3"/>
      <c r="Z1908" s="65"/>
    </row>
    <row r="1909" spans="1:26" s="1" customFormat="1" x14ac:dyDescent="0.25">
      <c r="A1909" s="3"/>
      <c r="B1909" s="3"/>
      <c r="C1909" s="6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X1909" s="3"/>
      <c r="Z1909" s="65"/>
    </row>
    <row r="1910" spans="1:26" s="1" customFormat="1" x14ac:dyDescent="0.25">
      <c r="A1910" s="3"/>
      <c r="B1910" s="3"/>
      <c r="C1910" s="6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X1910" s="3"/>
      <c r="Z1910" s="65"/>
    </row>
    <row r="1911" spans="1:26" s="1" customFormat="1" x14ac:dyDescent="0.25">
      <c r="A1911" s="3"/>
      <c r="B1911" s="3"/>
      <c r="C1911" s="6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X1911" s="3"/>
      <c r="Z1911" s="65"/>
    </row>
    <row r="1912" spans="1:26" s="1" customFormat="1" x14ac:dyDescent="0.25">
      <c r="A1912" s="3"/>
      <c r="B1912" s="3"/>
      <c r="C1912" s="6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X1912" s="3"/>
      <c r="Z1912" s="65"/>
    </row>
    <row r="1913" spans="1:26" s="1" customFormat="1" x14ac:dyDescent="0.25">
      <c r="A1913" s="3"/>
      <c r="B1913" s="3"/>
      <c r="C1913" s="6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X1913" s="3"/>
      <c r="Z1913" s="65"/>
    </row>
    <row r="1914" spans="1:26" s="1" customFormat="1" x14ac:dyDescent="0.25">
      <c r="A1914" s="3"/>
      <c r="B1914" s="3"/>
      <c r="C1914" s="6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X1914" s="3"/>
      <c r="Z1914" s="65"/>
    </row>
    <row r="1915" spans="1:26" s="1" customFormat="1" x14ac:dyDescent="0.25">
      <c r="A1915" s="3"/>
      <c r="B1915" s="3"/>
      <c r="C1915" s="6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X1915" s="3"/>
      <c r="Z1915" s="65"/>
    </row>
    <row r="1916" spans="1:26" s="1" customFormat="1" x14ac:dyDescent="0.25">
      <c r="A1916" s="3"/>
      <c r="B1916" s="3"/>
      <c r="C1916" s="6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X1916" s="3"/>
      <c r="Z1916" s="65"/>
    </row>
    <row r="1917" spans="1:26" s="1" customFormat="1" x14ac:dyDescent="0.25">
      <c r="A1917" s="3"/>
      <c r="B1917" s="3"/>
      <c r="C1917" s="6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X1917" s="3"/>
      <c r="Z1917" s="65"/>
    </row>
    <row r="1918" spans="1:26" s="1" customFormat="1" x14ac:dyDescent="0.25">
      <c r="A1918" s="3"/>
      <c r="B1918" s="3"/>
      <c r="C1918" s="6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X1918" s="3"/>
      <c r="Z1918" s="65"/>
    </row>
    <row r="1919" spans="1:26" s="1" customFormat="1" x14ac:dyDescent="0.25">
      <c r="A1919" s="3"/>
      <c r="B1919" s="3"/>
      <c r="C1919" s="6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X1919" s="3"/>
      <c r="Z1919" s="65"/>
    </row>
    <row r="1920" spans="1:26" s="1" customFormat="1" x14ac:dyDescent="0.25">
      <c r="A1920" s="3"/>
      <c r="B1920" s="3"/>
      <c r="C1920" s="6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X1920" s="3"/>
      <c r="Z1920" s="65"/>
    </row>
    <row r="1921" spans="1:26" s="1" customFormat="1" x14ac:dyDescent="0.25">
      <c r="A1921" s="3"/>
      <c r="B1921" s="3"/>
      <c r="C1921" s="6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X1921" s="3"/>
      <c r="Z1921" s="65"/>
    </row>
    <row r="1922" spans="1:26" s="1" customFormat="1" x14ac:dyDescent="0.25">
      <c r="A1922" s="3"/>
      <c r="B1922" s="3"/>
      <c r="C1922" s="6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X1922" s="3"/>
      <c r="Z1922" s="65"/>
    </row>
    <row r="1923" spans="1:26" s="1" customFormat="1" x14ac:dyDescent="0.25">
      <c r="A1923" s="3"/>
      <c r="B1923" s="3"/>
      <c r="C1923" s="6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X1923" s="3"/>
      <c r="Z1923" s="65"/>
    </row>
    <row r="1924" spans="1:26" s="1" customFormat="1" x14ac:dyDescent="0.25">
      <c r="A1924" s="3"/>
      <c r="B1924" s="3"/>
      <c r="C1924" s="6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X1924" s="3"/>
      <c r="Z1924" s="65"/>
    </row>
    <row r="1925" spans="1:26" s="1" customFormat="1" x14ac:dyDescent="0.25">
      <c r="A1925" s="3"/>
      <c r="B1925" s="3"/>
      <c r="C1925" s="6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X1925" s="3"/>
      <c r="Z1925" s="65"/>
    </row>
    <row r="1926" spans="1:26" s="1" customFormat="1" x14ac:dyDescent="0.25">
      <c r="A1926" s="3"/>
      <c r="B1926" s="3"/>
      <c r="C1926" s="6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X1926" s="3"/>
      <c r="Z1926" s="65"/>
    </row>
    <row r="1927" spans="1:26" s="1" customFormat="1" x14ac:dyDescent="0.25">
      <c r="A1927" s="3"/>
      <c r="B1927" s="3"/>
      <c r="C1927" s="6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X1927" s="3"/>
      <c r="Z1927" s="65"/>
    </row>
    <row r="1928" spans="1:26" s="1" customFormat="1" x14ac:dyDescent="0.25">
      <c r="A1928" s="3"/>
      <c r="B1928" s="3"/>
      <c r="C1928" s="6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X1928" s="3"/>
      <c r="Z1928" s="65"/>
    </row>
    <row r="1929" spans="1:26" s="1" customFormat="1" x14ac:dyDescent="0.25">
      <c r="A1929" s="3"/>
      <c r="B1929" s="3"/>
      <c r="C1929" s="6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X1929" s="3"/>
      <c r="Z1929" s="65"/>
    </row>
    <row r="1930" spans="1:26" s="1" customFormat="1" x14ac:dyDescent="0.25">
      <c r="A1930" s="3"/>
      <c r="B1930" s="3"/>
      <c r="C1930" s="6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X1930" s="3"/>
      <c r="Z1930" s="65"/>
    </row>
    <row r="1931" spans="1:26" s="1" customFormat="1" x14ac:dyDescent="0.25">
      <c r="A1931" s="3"/>
      <c r="B1931" s="3"/>
      <c r="C1931" s="6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X1931" s="3"/>
      <c r="Z1931" s="65"/>
    </row>
    <row r="1932" spans="1:26" s="1" customFormat="1" x14ac:dyDescent="0.25">
      <c r="A1932" s="3"/>
      <c r="B1932" s="3"/>
      <c r="C1932" s="6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X1932" s="3"/>
      <c r="Z1932" s="65"/>
    </row>
    <row r="1933" spans="1:26" s="1" customFormat="1" x14ac:dyDescent="0.25">
      <c r="A1933" s="3"/>
      <c r="B1933" s="3"/>
      <c r="C1933" s="6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X1933" s="3"/>
      <c r="Z1933" s="65"/>
    </row>
    <row r="1934" spans="1:26" s="1" customFormat="1" x14ac:dyDescent="0.25">
      <c r="A1934" s="3"/>
      <c r="B1934" s="3"/>
      <c r="C1934" s="6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X1934" s="3"/>
      <c r="Z1934" s="65"/>
    </row>
    <row r="1935" spans="1:26" s="1" customFormat="1" x14ac:dyDescent="0.25">
      <c r="A1935" s="3"/>
      <c r="B1935" s="3"/>
      <c r="C1935" s="6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X1935" s="3"/>
      <c r="Z1935" s="65"/>
    </row>
    <row r="1936" spans="1:26" s="1" customFormat="1" x14ac:dyDescent="0.25">
      <c r="A1936" s="3"/>
      <c r="B1936" s="3"/>
      <c r="C1936" s="6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X1936" s="3"/>
      <c r="Z1936" s="65"/>
    </row>
    <row r="1937" spans="1:26" s="1" customFormat="1" x14ac:dyDescent="0.25">
      <c r="A1937" s="3"/>
      <c r="B1937" s="3"/>
      <c r="C1937" s="6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X1937" s="3"/>
      <c r="Z1937" s="65"/>
    </row>
    <row r="1938" spans="1:26" s="1" customFormat="1" x14ac:dyDescent="0.25">
      <c r="A1938" s="3"/>
      <c r="B1938" s="3"/>
      <c r="C1938" s="6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X1938" s="3"/>
      <c r="Z1938" s="65"/>
    </row>
    <row r="1939" spans="1:26" s="1" customFormat="1" x14ac:dyDescent="0.25">
      <c r="A1939" s="3"/>
      <c r="B1939" s="3"/>
      <c r="C1939" s="6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X1939" s="3"/>
      <c r="Z1939" s="65"/>
    </row>
    <row r="1940" spans="1:26" s="1" customFormat="1" x14ac:dyDescent="0.25">
      <c r="A1940" s="3"/>
      <c r="B1940" s="3"/>
      <c r="C1940" s="6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X1940" s="3"/>
      <c r="Z1940" s="65"/>
    </row>
    <row r="1941" spans="1:26" s="1" customFormat="1" x14ac:dyDescent="0.25">
      <c r="A1941" s="3"/>
      <c r="B1941" s="3"/>
      <c r="C1941" s="6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X1941" s="3"/>
      <c r="Z1941" s="65"/>
    </row>
    <row r="1942" spans="1:26" s="1" customFormat="1" x14ac:dyDescent="0.25">
      <c r="A1942" s="3"/>
      <c r="B1942" s="3"/>
      <c r="C1942" s="6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X1942" s="3"/>
      <c r="Z1942" s="65"/>
    </row>
    <row r="1943" spans="1:26" s="1" customFormat="1" x14ac:dyDescent="0.25">
      <c r="A1943" s="3"/>
      <c r="B1943" s="3"/>
      <c r="C1943" s="6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X1943" s="3"/>
      <c r="Z1943" s="65"/>
    </row>
    <row r="1944" spans="1:26" s="1" customFormat="1" x14ac:dyDescent="0.25">
      <c r="A1944" s="3"/>
      <c r="B1944" s="3"/>
      <c r="C1944" s="6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X1944" s="3"/>
      <c r="Z1944" s="65"/>
    </row>
    <row r="1945" spans="1:26" s="1" customFormat="1" x14ac:dyDescent="0.25">
      <c r="A1945" s="3"/>
      <c r="B1945" s="3"/>
      <c r="C1945" s="6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X1945" s="3"/>
      <c r="Z1945" s="65"/>
    </row>
    <row r="1946" spans="1:26" s="1" customFormat="1" x14ac:dyDescent="0.25">
      <c r="A1946" s="3"/>
      <c r="B1946" s="3"/>
      <c r="C1946" s="6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X1946" s="3"/>
      <c r="Z1946" s="65"/>
    </row>
    <row r="1947" spans="1:26" s="1" customFormat="1" x14ac:dyDescent="0.25">
      <c r="A1947" s="3"/>
      <c r="B1947" s="3"/>
      <c r="C1947" s="6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X1947" s="3"/>
      <c r="Z1947" s="65"/>
    </row>
    <row r="1948" spans="1:26" s="1" customFormat="1" x14ac:dyDescent="0.25">
      <c r="A1948" s="3"/>
      <c r="B1948" s="3"/>
      <c r="C1948" s="6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X1948" s="3"/>
      <c r="Z1948" s="65"/>
    </row>
    <row r="1949" spans="1:26" s="1" customFormat="1" x14ac:dyDescent="0.25">
      <c r="A1949" s="3"/>
      <c r="B1949" s="3"/>
      <c r="C1949" s="6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X1949" s="3"/>
      <c r="Z1949" s="65"/>
    </row>
    <row r="1950" spans="1:26" s="1" customFormat="1" x14ac:dyDescent="0.25">
      <c r="A1950" s="3"/>
      <c r="B1950" s="3"/>
      <c r="C1950" s="6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X1950" s="3"/>
      <c r="Z1950" s="65"/>
    </row>
    <row r="1951" spans="1:26" s="1" customFormat="1" x14ac:dyDescent="0.25">
      <c r="A1951" s="3"/>
      <c r="B1951" s="3"/>
      <c r="C1951" s="6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X1951" s="3"/>
      <c r="Z1951" s="65"/>
    </row>
    <row r="1952" spans="1:26" s="1" customFormat="1" x14ac:dyDescent="0.25">
      <c r="A1952" s="3"/>
      <c r="B1952" s="3"/>
      <c r="C1952" s="6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X1952" s="3"/>
      <c r="Z1952" s="65"/>
    </row>
    <row r="1953" spans="1:26" s="1" customFormat="1" x14ac:dyDescent="0.25">
      <c r="A1953" s="3"/>
      <c r="B1953" s="3"/>
      <c r="C1953" s="6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X1953" s="3"/>
      <c r="Z1953" s="65"/>
    </row>
    <row r="1954" spans="1:26" s="1" customFormat="1" x14ac:dyDescent="0.25">
      <c r="A1954" s="3"/>
      <c r="B1954" s="3"/>
      <c r="C1954" s="6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X1954" s="3"/>
      <c r="Z1954" s="65"/>
    </row>
    <row r="1955" spans="1:26" s="1" customFormat="1" x14ac:dyDescent="0.25">
      <c r="A1955" s="3"/>
      <c r="B1955" s="3"/>
      <c r="C1955" s="6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X1955" s="3"/>
      <c r="Z1955" s="65"/>
    </row>
    <row r="1956" spans="1:26" s="1" customFormat="1" x14ac:dyDescent="0.25">
      <c r="A1956" s="3"/>
      <c r="B1956" s="3"/>
      <c r="C1956" s="6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X1956" s="3"/>
      <c r="Z1956" s="65"/>
    </row>
    <row r="1957" spans="1:26" s="1" customFormat="1" x14ac:dyDescent="0.25">
      <c r="A1957" s="3"/>
      <c r="B1957" s="3"/>
      <c r="C1957" s="6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X1957" s="3"/>
      <c r="Z1957" s="65"/>
    </row>
    <row r="1958" spans="1:26" s="1" customFormat="1" x14ac:dyDescent="0.25">
      <c r="A1958" s="3"/>
      <c r="B1958" s="3"/>
      <c r="C1958" s="6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X1958" s="3"/>
      <c r="Z1958" s="65"/>
    </row>
    <row r="1959" spans="1:26" s="1" customFormat="1" x14ac:dyDescent="0.25">
      <c r="A1959" s="3"/>
      <c r="B1959" s="3"/>
      <c r="C1959" s="6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X1959" s="3"/>
      <c r="Z1959" s="65"/>
    </row>
    <row r="1960" spans="1:26" s="1" customFormat="1" x14ac:dyDescent="0.25">
      <c r="A1960" s="3"/>
      <c r="B1960" s="3"/>
      <c r="C1960" s="6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X1960" s="3"/>
      <c r="Z1960" s="65"/>
    </row>
    <row r="1961" spans="1:26" s="1" customFormat="1" x14ac:dyDescent="0.25">
      <c r="A1961" s="3"/>
      <c r="B1961" s="3"/>
      <c r="C1961" s="6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X1961" s="3"/>
      <c r="Z1961" s="65"/>
    </row>
    <row r="1962" spans="1:26" s="1" customFormat="1" x14ac:dyDescent="0.25">
      <c r="A1962" s="3"/>
      <c r="B1962" s="3"/>
      <c r="C1962" s="6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X1962" s="3"/>
      <c r="Z1962" s="65"/>
    </row>
    <row r="1963" spans="1:26" s="1" customFormat="1" x14ac:dyDescent="0.25">
      <c r="A1963" s="3"/>
      <c r="B1963" s="3"/>
      <c r="C1963" s="6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X1963" s="3"/>
      <c r="Z1963" s="65"/>
    </row>
    <row r="1964" spans="1:26" s="1" customFormat="1" x14ac:dyDescent="0.25">
      <c r="A1964" s="3"/>
      <c r="B1964" s="3"/>
      <c r="C1964" s="6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X1964" s="3"/>
      <c r="Z1964" s="65"/>
    </row>
    <row r="1965" spans="1:26" s="1" customFormat="1" x14ac:dyDescent="0.25">
      <c r="A1965" s="3"/>
      <c r="B1965" s="3"/>
      <c r="C1965" s="6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X1965" s="3"/>
      <c r="Z1965" s="65"/>
    </row>
    <row r="1966" spans="1:26" s="1" customFormat="1" x14ac:dyDescent="0.25">
      <c r="A1966" s="3"/>
      <c r="B1966" s="3"/>
      <c r="C1966" s="6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X1966" s="3"/>
      <c r="Z1966" s="65"/>
    </row>
    <row r="1967" spans="1:26" s="1" customFormat="1" x14ac:dyDescent="0.25">
      <c r="A1967" s="3"/>
      <c r="B1967" s="3"/>
      <c r="C1967" s="6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X1967" s="3"/>
      <c r="Z1967" s="65"/>
    </row>
    <row r="1968" spans="1:26" s="1" customFormat="1" x14ac:dyDescent="0.25">
      <c r="A1968" s="3"/>
      <c r="B1968" s="3"/>
      <c r="C1968" s="6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X1968" s="3"/>
      <c r="Z1968" s="65"/>
    </row>
    <row r="1969" spans="1:26" s="1" customFormat="1" x14ac:dyDescent="0.25">
      <c r="A1969" s="3"/>
      <c r="B1969" s="3"/>
      <c r="C1969" s="6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X1969" s="3"/>
      <c r="Z1969" s="65"/>
    </row>
    <row r="1970" spans="1:26" s="1" customFormat="1" x14ac:dyDescent="0.25">
      <c r="A1970" s="3"/>
      <c r="B1970" s="3"/>
      <c r="C1970" s="6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X1970" s="3"/>
      <c r="Z1970" s="65"/>
    </row>
    <row r="1971" spans="1:26" s="1" customFormat="1" x14ac:dyDescent="0.25">
      <c r="A1971" s="3"/>
      <c r="B1971" s="3"/>
      <c r="C1971" s="6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X1971" s="3"/>
      <c r="Z1971" s="65"/>
    </row>
    <row r="1972" spans="1:26" s="1" customFormat="1" x14ac:dyDescent="0.25">
      <c r="A1972" s="3"/>
      <c r="B1972" s="3"/>
      <c r="C1972" s="6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X1972" s="3"/>
      <c r="Z1972" s="65"/>
    </row>
    <row r="1973" spans="1:26" s="1" customFormat="1" x14ac:dyDescent="0.25">
      <c r="A1973" s="3"/>
      <c r="B1973" s="3"/>
      <c r="C1973" s="6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X1973" s="3"/>
      <c r="Z1973" s="65"/>
    </row>
    <row r="1974" spans="1:26" s="1" customFormat="1" x14ac:dyDescent="0.25">
      <c r="A1974" s="3"/>
      <c r="B1974" s="3"/>
      <c r="C1974" s="6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X1974" s="3"/>
      <c r="Z1974" s="65"/>
    </row>
    <row r="1975" spans="1:26" s="1" customFormat="1" x14ac:dyDescent="0.25">
      <c r="A1975" s="3"/>
      <c r="B1975" s="3"/>
      <c r="C1975" s="6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X1975" s="3"/>
      <c r="Z1975" s="65"/>
    </row>
    <row r="1976" spans="1:26" s="1" customFormat="1" x14ac:dyDescent="0.25">
      <c r="A1976" s="3"/>
      <c r="B1976" s="3"/>
      <c r="C1976" s="6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X1976" s="3"/>
      <c r="Z1976" s="65"/>
    </row>
    <row r="1977" spans="1:26" s="1" customFormat="1" x14ac:dyDescent="0.25">
      <c r="A1977" s="3"/>
      <c r="B1977" s="3"/>
      <c r="C1977" s="6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X1977" s="3"/>
      <c r="Z1977" s="65"/>
    </row>
    <row r="1978" spans="1:26" s="1" customFormat="1" x14ac:dyDescent="0.25">
      <c r="A1978" s="3"/>
      <c r="B1978" s="3"/>
      <c r="C1978" s="6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X1978" s="3"/>
      <c r="Z1978" s="65"/>
    </row>
    <row r="1979" spans="1:26" s="1" customFormat="1" x14ac:dyDescent="0.25">
      <c r="A1979" s="3"/>
      <c r="B1979" s="3"/>
      <c r="C1979" s="6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X1979" s="3"/>
      <c r="Z1979" s="65"/>
    </row>
    <row r="1980" spans="1:26" s="1" customFormat="1" x14ac:dyDescent="0.25">
      <c r="A1980" s="3"/>
      <c r="B1980" s="3"/>
      <c r="C1980" s="6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X1980" s="3"/>
      <c r="Z1980" s="65"/>
    </row>
    <row r="1981" spans="1:26" s="1" customFormat="1" x14ac:dyDescent="0.25">
      <c r="A1981" s="3"/>
      <c r="B1981" s="3"/>
      <c r="C1981" s="6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X1981" s="3"/>
      <c r="Z1981" s="65"/>
    </row>
    <row r="1982" spans="1:26" s="1" customFormat="1" x14ac:dyDescent="0.25">
      <c r="A1982" s="3"/>
      <c r="B1982" s="3"/>
      <c r="C1982" s="6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X1982" s="3"/>
      <c r="Z1982" s="65"/>
    </row>
    <row r="1983" spans="1:26" s="1" customFormat="1" x14ac:dyDescent="0.25">
      <c r="A1983" s="3"/>
      <c r="B1983" s="3"/>
      <c r="C1983" s="6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X1983" s="3"/>
      <c r="Z1983" s="65"/>
    </row>
    <row r="1984" spans="1:26" s="1" customFormat="1" x14ac:dyDescent="0.25">
      <c r="A1984" s="3"/>
      <c r="B1984" s="3"/>
      <c r="C1984" s="6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X1984" s="3"/>
      <c r="Z1984" s="65"/>
    </row>
    <row r="1985" spans="1:26" s="1" customFormat="1" x14ac:dyDescent="0.25">
      <c r="A1985" s="3"/>
      <c r="B1985" s="3"/>
      <c r="C1985" s="6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X1985" s="3"/>
      <c r="Z1985" s="65"/>
    </row>
    <row r="1986" spans="1:26" s="1" customFormat="1" x14ac:dyDescent="0.25">
      <c r="A1986" s="3"/>
      <c r="B1986" s="3"/>
      <c r="C1986" s="6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X1986" s="3"/>
      <c r="Z1986" s="65"/>
    </row>
    <row r="1987" spans="1:26" s="1" customFormat="1" x14ac:dyDescent="0.25">
      <c r="A1987" s="3"/>
      <c r="B1987" s="3"/>
      <c r="C1987" s="6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X1987" s="3"/>
      <c r="Z1987" s="65"/>
    </row>
    <row r="1988" spans="1:26" s="1" customFormat="1" x14ac:dyDescent="0.25">
      <c r="A1988" s="3"/>
      <c r="B1988" s="3"/>
      <c r="C1988" s="6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X1988" s="3"/>
      <c r="Z1988" s="65"/>
    </row>
    <row r="1989" spans="1:26" s="1" customFormat="1" x14ac:dyDescent="0.25">
      <c r="A1989" s="3"/>
      <c r="B1989" s="3"/>
      <c r="C1989" s="6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X1989" s="3"/>
      <c r="Z1989" s="65"/>
    </row>
    <row r="1990" spans="1:26" s="1" customFormat="1" x14ac:dyDescent="0.25">
      <c r="A1990" s="3"/>
      <c r="B1990" s="3"/>
      <c r="C1990" s="6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X1990" s="3"/>
      <c r="Z1990" s="65"/>
    </row>
    <row r="1991" spans="1:26" s="1" customFormat="1" x14ac:dyDescent="0.25">
      <c r="A1991" s="3"/>
      <c r="B1991" s="3"/>
      <c r="C1991" s="6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X1991" s="3"/>
      <c r="Z1991" s="65"/>
    </row>
    <row r="1992" spans="1:26" s="1" customFormat="1" x14ac:dyDescent="0.25">
      <c r="A1992" s="3"/>
      <c r="B1992" s="3"/>
      <c r="C1992" s="6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X1992" s="3"/>
      <c r="Z1992" s="65"/>
    </row>
    <row r="1993" spans="1:26" s="1" customFormat="1" x14ac:dyDescent="0.25">
      <c r="A1993" s="3"/>
      <c r="B1993" s="3"/>
      <c r="C1993" s="6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X1993" s="3"/>
      <c r="Z1993" s="65"/>
    </row>
    <row r="1994" spans="1:26" s="1" customFormat="1" x14ac:dyDescent="0.25">
      <c r="A1994" s="3"/>
      <c r="B1994" s="3"/>
      <c r="C1994" s="6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X1994" s="3"/>
      <c r="Z1994" s="65"/>
    </row>
    <row r="1995" spans="1:26" s="1" customFormat="1" x14ac:dyDescent="0.25">
      <c r="A1995" s="3"/>
      <c r="B1995" s="3"/>
      <c r="C1995" s="6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X1995" s="3"/>
      <c r="Z1995" s="65"/>
    </row>
    <row r="1996" spans="1:26" s="1" customFormat="1" x14ac:dyDescent="0.25">
      <c r="A1996" s="3"/>
      <c r="B1996" s="3"/>
      <c r="C1996" s="6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X1996" s="3"/>
      <c r="Z1996" s="65"/>
    </row>
    <row r="1997" spans="1:26" s="1" customFormat="1" x14ac:dyDescent="0.25">
      <c r="A1997" s="3"/>
      <c r="B1997" s="3"/>
      <c r="C1997" s="6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X1997" s="3"/>
      <c r="Z1997" s="65"/>
    </row>
    <row r="1998" spans="1:26" s="1" customFormat="1" x14ac:dyDescent="0.25">
      <c r="A1998" s="3"/>
      <c r="B1998" s="3"/>
      <c r="C1998" s="6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X1998" s="3"/>
      <c r="Z1998" s="65"/>
    </row>
    <row r="1999" spans="1:26" s="1" customFormat="1" x14ac:dyDescent="0.25">
      <c r="A1999" s="3"/>
      <c r="B1999" s="3"/>
      <c r="C1999" s="6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X1999" s="3"/>
      <c r="Z1999" s="65"/>
    </row>
    <row r="2000" spans="1:26" s="1" customFormat="1" x14ac:dyDescent="0.25">
      <c r="A2000" s="3"/>
      <c r="B2000" s="3"/>
      <c r="C2000" s="6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X2000" s="3"/>
      <c r="Z2000" s="65"/>
    </row>
    <row r="2001" spans="1:26" s="1" customFormat="1" x14ac:dyDescent="0.25">
      <c r="A2001" s="3"/>
      <c r="B2001" s="3"/>
      <c r="C2001" s="6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X2001" s="3"/>
      <c r="Z2001" s="65"/>
    </row>
    <row r="2002" spans="1:26" s="1" customFormat="1" x14ac:dyDescent="0.25">
      <c r="A2002" s="3"/>
      <c r="B2002" s="3"/>
      <c r="C2002" s="6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X2002" s="3"/>
      <c r="Z2002" s="65"/>
    </row>
    <row r="2003" spans="1:26" s="1" customFormat="1" x14ac:dyDescent="0.25">
      <c r="A2003" s="3"/>
      <c r="B2003" s="3"/>
      <c r="C2003" s="6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X2003" s="3"/>
      <c r="Z2003" s="65"/>
    </row>
    <row r="2004" spans="1:26" s="1" customFormat="1" x14ac:dyDescent="0.25">
      <c r="A2004" s="3"/>
      <c r="B2004" s="3"/>
      <c r="C2004" s="6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X2004" s="3"/>
      <c r="Z2004" s="65"/>
    </row>
    <row r="2005" spans="1:26" s="1" customFormat="1" x14ac:dyDescent="0.25">
      <c r="A2005" s="3"/>
      <c r="B2005" s="3"/>
      <c r="C2005" s="6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X2005" s="3"/>
      <c r="Z2005" s="65"/>
    </row>
    <row r="2006" spans="1:26" s="1" customFormat="1" x14ac:dyDescent="0.25">
      <c r="A2006" s="3"/>
      <c r="B2006" s="3"/>
      <c r="C2006" s="6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X2006" s="3"/>
      <c r="Z2006" s="65"/>
    </row>
    <row r="2007" spans="1:26" s="1" customFormat="1" x14ac:dyDescent="0.25">
      <c r="A2007" s="3"/>
      <c r="B2007" s="3"/>
      <c r="C2007" s="6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X2007" s="3"/>
      <c r="Z2007" s="65"/>
    </row>
    <row r="2008" spans="1:26" s="1" customFormat="1" x14ac:dyDescent="0.25">
      <c r="A2008" s="3"/>
      <c r="B2008" s="3"/>
      <c r="C2008" s="6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X2008" s="3"/>
      <c r="Z2008" s="65"/>
    </row>
    <row r="2009" spans="1:26" s="1" customFormat="1" x14ac:dyDescent="0.25">
      <c r="A2009" s="3"/>
      <c r="B2009" s="3"/>
      <c r="C2009" s="6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X2009" s="3"/>
      <c r="Z2009" s="65"/>
    </row>
    <row r="2010" spans="1:26" s="1" customFormat="1" x14ac:dyDescent="0.25">
      <c r="A2010" s="3"/>
      <c r="B2010" s="3"/>
      <c r="C2010" s="6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X2010" s="3"/>
      <c r="Z2010" s="65"/>
    </row>
    <row r="2011" spans="1:26" s="1" customFormat="1" x14ac:dyDescent="0.25">
      <c r="A2011" s="3"/>
      <c r="B2011" s="3"/>
      <c r="C2011" s="6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X2011" s="3"/>
      <c r="Z2011" s="65"/>
    </row>
    <row r="2012" spans="1:26" s="1" customFormat="1" x14ac:dyDescent="0.25">
      <c r="A2012" s="3"/>
      <c r="B2012" s="3"/>
      <c r="C2012" s="6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X2012" s="3"/>
      <c r="Z2012" s="65"/>
    </row>
    <row r="2013" spans="1:26" s="1" customFormat="1" x14ac:dyDescent="0.25">
      <c r="A2013" s="3"/>
      <c r="B2013" s="3"/>
      <c r="C2013" s="6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X2013" s="3"/>
      <c r="Z2013" s="65"/>
    </row>
    <row r="2014" spans="1:26" s="1" customFormat="1" x14ac:dyDescent="0.25">
      <c r="A2014" s="3"/>
      <c r="B2014" s="3"/>
      <c r="C2014" s="6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X2014" s="3"/>
      <c r="Z2014" s="65"/>
    </row>
    <row r="2015" spans="1:26" s="1" customFormat="1" x14ac:dyDescent="0.25">
      <c r="A2015" s="3"/>
      <c r="B2015" s="3"/>
      <c r="C2015" s="6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X2015" s="3"/>
      <c r="Z2015" s="65"/>
    </row>
    <row r="2016" spans="1:26" s="1" customFormat="1" x14ac:dyDescent="0.25">
      <c r="A2016" s="3"/>
      <c r="B2016" s="3"/>
      <c r="C2016" s="6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X2016" s="3"/>
      <c r="Z2016" s="65"/>
    </row>
    <row r="2017" spans="1:26" s="1" customFormat="1" x14ac:dyDescent="0.25">
      <c r="A2017" s="3"/>
      <c r="B2017" s="3"/>
      <c r="C2017" s="6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X2017" s="3"/>
      <c r="Z2017" s="65"/>
    </row>
    <row r="2018" spans="1:26" s="1" customFormat="1" x14ac:dyDescent="0.25">
      <c r="A2018" s="3"/>
      <c r="B2018" s="3"/>
      <c r="C2018" s="6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X2018" s="3"/>
      <c r="Z2018" s="65"/>
    </row>
    <row r="2019" spans="1:26" s="1" customFormat="1" x14ac:dyDescent="0.25">
      <c r="A2019" s="3"/>
      <c r="B2019" s="3"/>
      <c r="C2019" s="6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X2019" s="3"/>
      <c r="Z2019" s="65"/>
    </row>
    <row r="2020" spans="1:26" s="1" customFormat="1" x14ac:dyDescent="0.25">
      <c r="A2020" s="3"/>
      <c r="B2020" s="3"/>
      <c r="C2020" s="6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X2020" s="3"/>
      <c r="Z2020" s="65"/>
    </row>
    <row r="2021" spans="1:26" s="1" customFormat="1" x14ac:dyDescent="0.25">
      <c r="A2021" s="3"/>
      <c r="B2021" s="3"/>
      <c r="C2021" s="6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X2021" s="3"/>
      <c r="Z2021" s="65"/>
    </row>
    <row r="2022" spans="1:26" s="1" customFormat="1" x14ac:dyDescent="0.25">
      <c r="A2022" s="3"/>
      <c r="B2022" s="3"/>
      <c r="C2022" s="6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X2022" s="3"/>
      <c r="Z2022" s="65"/>
    </row>
    <row r="2023" spans="1:26" s="1" customFormat="1" x14ac:dyDescent="0.25">
      <c r="A2023" s="3"/>
      <c r="B2023" s="3"/>
      <c r="C2023" s="6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X2023" s="3"/>
      <c r="Z2023" s="65"/>
    </row>
    <row r="2024" spans="1:26" s="1" customFormat="1" x14ac:dyDescent="0.25">
      <c r="A2024" s="3"/>
      <c r="B2024" s="3"/>
      <c r="C2024" s="6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X2024" s="3"/>
      <c r="Z2024" s="65"/>
    </row>
    <row r="2025" spans="1:26" s="1" customFormat="1" x14ac:dyDescent="0.25">
      <c r="A2025" s="3"/>
      <c r="B2025" s="3"/>
      <c r="C2025" s="6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X2025" s="3"/>
      <c r="Z2025" s="65"/>
    </row>
    <row r="2026" spans="1:26" s="1" customFormat="1" x14ac:dyDescent="0.25">
      <c r="A2026" s="3"/>
      <c r="B2026" s="3"/>
      <c r="C2026" s="6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X2026" s="3"/>
      <c r="Z2026" s="65"/>
    </row>
    <row r="2027" spans="1:26" s="1" customFormat="1" x14ac:dyDescent="0.25">
      <c r="A2027" s="3"/>
      <c r="B2027" s="3"/>
      <c r="C2027" s="6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X2027" s="3"/>
      <c r="Z2027" s="65"/>
    </row>
    <row r="2028" spans="1:26" s="1" customFormat="1" x14ac:dyDescent="0.25">
      <c r="A2028" s="3"/>
      <c r="B2028" s="3"/>
      <c r="C2028" s="6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X2028" s="3"/>
      <c r="Z2028" s="65"/>
    </row>
    <row r="2029" spans="1:26" s="1" customFormat="1" x14ac:dyDescent="0.25">
      <c r="A2029" s="3"/>
      <c r="B2029" s="3"/>
      <c r="C2029" s="6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X2029" s="3"/>
      <c r="Z2029" s="65"/>
    </row>
    <row r="2030" spans="1:26" s="1" customFormat="1" x14ac:dyDescent="0.25">
      <c r="A2030" s="3"/>
      <c r="B2030" s="3"/>
      <c r="C2030" s="6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X2030" s="3"/>
      <c r="Z2030" s="65"/>
    </row>
    <row r="2031" spans="1:26" s="1" customFormat="1" x14ac:dyDescent="0.25">
      <c r="A2031" s="3"/>
      <c r="B2031" s="3"/>
      <c r="C2031" s="6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X2031" s="3"/>
      <c r="Z2031" s="65"/>
    </row>
    <row r="2032" spans="1:26" s="1" customFormat="1" x14ac:dyDescent="0.25">
      <c r="A2032" s="3"/>
      <c r="B2032" s="3"/>
      <c r="C2032" s="6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X2032" s="3"/>
      <c r="Z2032" s="65"/>
    </row>
    <row r="2033" spans="1:26" s="1" customFormat="1" x14ac:dyDescent="0.25">
      <c r="A2033" s="3"/>
      <c r="B2033" s="3"/>
      <c r="C2033" s="6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X2033" s="3"/>
      <c r="Z2033" s="65"/>
    </row>
    <row r="2034" spans="1:26" s="1" customFormat="1" x14ac:dyDescent="0.25">
      <c r="A2034" s="3"/>
      <c r="B2034" s="3"/>
      <c r="C2034" s="6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X2034" s="3"/>
      <c r="Z2034" s="65"/>
    </row>
    <row r="2035" spans="1:26" s="1" customFormat="1" x14ac:dyDescent="0.25">
      <c r="A2035" s="3"/>
      <c r="B2035" s="3"/>
      <c r="C2035" s="6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X2035" s="3"/>
      <c r="Z2035" s="65"/>
    </row>
    <row r="2036" spans="1:26" s="1" customFormat="1" x14ac:dyDescent="0.25">
      <c r="A2036" s="3"/>
      <c r="B2036" s="3"/>
      <c r="C2036" s="6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X2036" s="3"/>
      <c r="Z2036" s="65"/>
    </row>
    <row r="2037" spans="1:26" s="1" customFormat="1" x14ac:dyDescent="0.25">
      <c r="A2037" s="3"/>
      <c r="B2037" s="3"/>
      <c r="C2037" s="6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X2037" s="3"/>
      <c r="Z2037" s="65"/>
    </row>
    <row r="2038" spans="1:26" s="1" customFormat="1" x14ac:dyDescent="0.25">
      <c r="A2038" s="3"/>
      <c r="B2038" s="3"/>
      <c r="C2038" s="6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X2038" s="3"/>
      <c r="Z2038" s="65"/>
    </row>
    <row r="2039" spans="1:26" s="1" customFormat="1" x14ac:dyDescent="0.25">
      <c r="A2039" s="3"/>
      <c r="B2039" s="3"/>
      <c r="C2039" s="6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X2039" s="3"/>
      <c r="Z2039" s="65"/>
    </row>
    <row r="2040" spans="1:26" s="1" customFormat="1" x14ac:dyDescent="0.25">
      <c r="A2040" s="3"/>
      <c r="B2040" s="3"/>
      <c r="C2040" s="6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X2040" s="3"/>
      <c r="Z2040" s="65"/>
    </row>
    <row r="2041" spans="1:26" s="1" customFormat="1" x14ac:dyDescent="0.25">
      <c r="A2041" s="3"/>
      <c r="B2041" s="3"/>
      <c r="C2041" s="6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X2041" s="3"/>
      <c r="Z2041" s="65"/>
    </row>
    <row r="2042" spans="1:26" s="1" customFormat="1" x14ac:dyDescent="0.25">
      <c r="A2042" s="3"/>
      <c r="B2042" s="3"/>
      <c r="C2042" s="6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X2042" s="3"/>
      <c r="Z2042" s="65"/>
    </row>
    <row r="2043" spans="1:26" s="1" customFormat="1" x14ac:dyDescent="0.25">
      <c r="A2043" s="3"/>
      <c r="B2043" s="3"/>
      <c r="C2043" s="6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X2043" s="3"/>
      <c r="Z2043" s="65"/>
    </row>
    <row r="2044" spans="1:26" s="1" customFormat="1" x14ac:dyDescent="0.25">
      <c r="A2044" s="3"/>
      <c r="B2044" s="3"/>
      <c r="C2044" s="6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X2044" s="3"/>
      <c r="Z2044" s="65"/>
    </row>
    <row r="2045" spans="1:26" s="1" customFormat="1" x14ac:dyDescent="0.25">
      <c r="A2045" s="3"/>
      <c r="B2045" s="3"/>
      <c r="C2045" s="6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X2045" s="3"/>
      <c r="Z2045" s="65"/>
    </row>
    <row r="2046" spans="1:26" s="1" customFormat="1" x14ac:dyDescent="0.25">
      <c r="A2046" s="3"/>
      <c r="B2046" s="3"/>
      <c r="C2046" s="6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X2046" s="3"/>
      <c r="Z2046" s="65"/>
    </row>
    <row r="2047" spans="1:26" s="1" customFormat="1" x14ac:dyDescent="0.25">
      <c r="A2047" s="3"/>
      <c r="B2047" s="3"/>
      <c r="C2047" s="6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X2047" s="3"/>
      <c r="Z2047" s="65"/>
    </row>
    <row r="2048" spans="1:26" s="1" customFormat="1" x14ac:dyDescent="0.25">
      <c r="A2048" s="3"/>
      <c r="B2048" s="3"/>
      <c r="C2048" s="6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X2048" s="3"/>
      <c r="Z2048" s="65"/>
    </row>
    <row r="2049" spans="1:26" s="1" customFormat="1" x14ac:dyDescent="0.25">
      <c r="A2049" s="3"/>
      <c r="B2049" s="3"/>
      <c r="C2049" s="6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X2049" s="3"/>
      <c r="Z2049" s="65"/>
    </row>
    <row r="2050" spans="1:26" s="1" customFormat="1" x14ac:dyDescent="0.25">
      <c r="A2050" s="3"/>
      <c r="B2050" s="3"/>
      <c r="C2050" s="6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X2050" s="3"/>
      <c r="Z2050" s="65"/>
    </row>
    <row r="2051" spans="1:26" s="1" customFormat="1" x14ac:dyDescent="0.25">
      <c r="A2051" s="3"/>
      <c r="B2051" s="3"/>
      <c r="C2051" s="6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X2051" s="3"/>
      <c r="Z2051" s="65"/>
    </row>
    <row r="2052" spans="1:26" s="1" customFormat="1" x14ac:dyDescent="0.25">
      <c r="A2052" s="3"/>
      <c r="B2052" s="3"/>
      <c r="C2052" s="6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X2052" s="3"/>
      <c r="Z2052" s="65"/>
    </row>
    <row r="2053" spans="1:26" s="1" customFormat="1" x14ac:dyDescent="0.25">
      <c r="A2053" s="3"/>
      <c r="B2053" s="3"/>
      <c r="C2053" s="6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X2053" s="3"/>
      <c r="Z2053" s="65"/>
    </row>
    <row r="2054" spans="1:26" s="1" customFormat="1" x14ac:dyDescent="0.25">
      <c r="A2054" s="3"/>
      <c r="B2054" s="3"/>
      <c r="C2054" s="6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X2054" s="3"/>
      <c r="Z2054" s="65"/>
    </row>
    <row r="2055" spans="1:26" s="1" customFormat="1" x14ac:dyDescent="0.25">
      <c r="A2055" s="3"/>
      <c r="B2055" s="3"/>
      <c r="C2055" s="6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X2055" s="3"/>
      <c r="Z2055" s="65"/>
    </row>
    <row r="2056" spans="1:26" s="1" customFormat="1" x14ac:dyDescent="0.25">
      <c r="A2056" s="3"/>
      <c r="B2056" s="3"/>
      <c r="C2056" s="6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X2056" s="3"/>
      <c r="Z2056" s="65"/>
    </row>
    <row r="2057" spans="1:26" s="1" customFormat="1" x14ac:dyDescent="0.25">
      <c r="A2057" s="3"/>
      <c r="B2057" s="3"/>
      <c r="C2057" s="6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X2057" s="3"/>
      <c r="Z2057" s="65"/>
    </row>
    <row r="2058" spans="1:26" s="1" customFormat="1" x14ac:dyDescent="0.25">
      <c r="A2058" s="3"/>
      <c r="B2058" s="3"/>
      <c r="C2058" s="6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X2058" s="3"/>
      <c r="Z2058" s="65"/>
    </row>
    <row r="2059" spans="1:26" s="1" customFormat="1" x14ac:dyDescent="0.25">
      <c r="A2059" s="3"/>
      <c r="B2059" s="3"/>
      <c r="C2059" s="6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X2059" s="3"/>
      <c r="Z2059" s="65"/>
    </row>
    <row r="2060" spans="1:26" s="1" customFormat="1" x14ac:dyDescent="0.25">
      <c r="A2060" s="3"/>
      <c r="B2060" s="3"/>
      <c r="C2060" s="6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X2060" s="3"/>
      <c r="Z2060" s="65"/>
    </row>
    <row r="2061" spans="1:26" s="1" customFormat="1" x14ac:dyDescent="0.25">
      <c r="A2061" s="3"/>
      <c r="B2061" s="3"/>
      <c r="C2061" s="6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X2061" s="3"/>
      <c r="Z2061" s="65"/>
    </row>
    <row r="2062" spans="1:26" s="1" customFormat="1" x14ac:dyDescent="0.25">
      <c r="A2062" s="3"/>
      <c r="B2062" s="3"/>
      <c r="C2062" s="6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X2062" s="3"/>
      <c r="Z2062" s="65"/>
    </row>
    <row r="2063" spans="1:26" s="1" customFormat="1" x14ac:dyDescent="0.25">
      <c r="A2063" s="3"/>
      <c r="B2063" s="3"/>
      <c r="C2063" s="6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X2063" s="3"/>
      <c r="Z2063" s="65"/>
    </row>
    <row r="2064" spans="1:26" s="1" customFormat="1" x14ac:dyDescent="0.25">
      <c r="A2064" s="3"/>
      <c r="B2064" s="3"/>
      <c r="C2064" s="6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X2064" s="3"/>
      <c r="Z2064" s="65"/>
    </row>
    <row r="2065" spans="1:26" s="1" customFormat="1" x14ac:dyDescent="0.25">
      <c r="A2065" s="3"/>
      <c r="B2065" s="3"/>
      <c r="C2065" s="6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X2065" s="3"/>
      <c r="Z2065" s="65"/>
    </row>
    <row r="2066" spans="1:26" s="1" customFormat="1" x14ac:dyDescent="0.25">
      <c r="A2066" s="3"/>
      <c r="B2066" s="3"/>
      <c r="C2066" s="6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X2066" s="3"/>
      <c r="Z2066" s="65"/>
    </row>
    <row r="2067" spans="1:26" s="1" customFormat="1" x14ac:dyDescent="0.25">
      <c r="A2067" s="3"/>
      <c r="B2067" s="3"/>
      <c r="C2067" s="6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X2067" s="3"/>
      <c r="Z2067" s="65"/>
    </row>
    <row r="2068" spans="1:26" s="1" customFormat="1" x14ac:dyDescent="0.25">
      <c r="A2068" s="3"/>
      <c r="B2068" s="3"/>
      <c r="C2068" s="6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X2068" s="3"/>
      <c r="Z2068" s="65"/>
    </row>
    <row r="2069" spans="1:26" s="1" customFormat="1" x14ac:dyDescent="0.25">
      <c r="A2069" s="3"/>
      <c r="B2069" s="3"/>
      <c r="C2069" s="6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X2069" s="3"/>
      <c r="Z2069" s="65"/>
    </row>
    <row r="2070" spans="1:26" s="1" customFormat="1" x14ac:dyDescent="0.25">
      <c r="A2070" s="3"/>
      <c r="B2070" s="3"/>
      <c r="C2070" s="6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X2070" s="3"/>
      <c r="Z2070" s="65"/>
    </row>
    <row r="2071" spans="1:26" s="1" customFormat="1" x14ac:dyDescent="0.25">
      <c r="A2071" s="3"/>
      <c r="B2071" s="3"/>
      <c r="C2071" s="6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X2071" s="3"/>
      <c r="Z2071" s="65"/>
    </row>
    <row r="2072" spans="1:26" s="1" customFormat="1" x14ac:dyDescent="0.25">
      <c r="A2072" s="3"/>
      <c r="B2072" s="3"/>
      <c r="C2072" s="6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X2072" s="3"/>
      <c r="Z2072" s="65"/>
    </row>
    <row r="2073" spans="1:26" s="1" customFormat="1" x14ac:dyDescent="0.25">
      <c r="A2073" s="3"/>
      <c r="B2073" s="3"/>
      <c r="C2073" s="6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X2073" s="3"/>
      <c r="Z2073" s="65"/>
    </row>
    <row r="2074" spans="1:26" s="1" customFormat="1" x14ac:dyDescent="0.25">
      <c r="A2074" s="3"/>
      <c r="B2074" s="3"/>
      <c r="C2074" s="6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X2074" s="3"/>
      <c r="Z2074" s="65"/>
    </row>
    <row r="2075" spans="1:26" s="1" customFormat="1" x14ac:dyDescent="0.25">
      <c r="A2075" s="3"/>
      <c r="B2075" s="3"/>
      <c r="C2075" s="6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X2075" s="3"/>
      <c r="Z2075" s="65"/>
    </row>
    <row r="2076" spans="1:26" s="1" customFormat="1" x14ac:dyDescent="0.25">
      <c r="A2076" s="3"/>
      <c r="B2076" s="3"/>
      <c r="C2076" s="6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X2076" s="3"/>
      <c r="Z2076" s="65"/>
    </row>
    <row r="2077" spans="1:26" s="1" customFormat="1" x14ac:dyDescent="0.25">
      <c r="A2077" s="3"/>
      <c r="B2077" s="3"/>
      <c r="C2077" s="6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X2077" s="3"/>
      <c r="Z2077" s="65"/>
    </row>
    <row r="2078" spans="1:26" s="1" customFormat="1" x14ac:dyDescent="0.25">
      <c r="A2078" s="3"/>
      <c r="B2078" s="3"/>
      <c r="C2078" s="6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X2078" s="3"/>
      <c r="Z2078" s="65"/>
    </row>
    <row r="2079" spans="1:26" s="1" customFormat="1" x14ac:dyDescent="0.25">
      <c r="A2079" s="3"/>
      <c r="B2079" s="3"/>
      <c r="C2079" s="6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X2079" s="3"/>
      <c r="Z2079" s="65"/>
    </row>
    <row r="2080" spans="1:26" s="1" customFormat="1" x14ac:dyDescent="0.25">
      <c r="A2080" s="3"/>
      <c r="B2080" s="3"/>
      <c r="C2080" s="6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X2080" s="3"/>
      <c r="Z2080" s="65"/>
    </row>
    <row r="2081" spans="1:26" s="1" customFormat="1" x14ac:dyDescent="0.25">
      <c r="A2081" s="3"/>
      <c r="B2081" s="3"/>
      <c r="C2081" s="6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X2081" s="3"/>
      <c r="Z2081" s="65"/>
    </row>
    <row r="2082" spans="1:26" s="1" customFormat="1" x14ac:dyDescent="0.25">
      <c r="A2082" s="3"/>
      <c r="B2082" s="3"/>
      <c r="C2082" s="6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X2082" s="3"/>
      <c r="Z2082" s="65"/>
    </row>
    <row r="2083" spans="1:26" s="1" customFormat="1" x14ac:dyDescent="0.25">
      <c r="A2083" s="3"/>
      <c r="B2083" s="3"/>
      <c r="C2083" s="6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X2083" s="3"/>
      <c r="Z2083" s="65"/>
    </row>
    <row r="2084" spans="1:26" s="1" customFormat="1" x14ac:dyDescent="0.25">
      <c r="A2084" s="3"/>
      <c r="B2084" s="3"/>
      <c r="C2084" s="6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X2084" s="3"/>
      <c r="Z2084" s="65"/>
    </row>
    <row r="2085" spans="1:26" s="1" customFormat="1" x14ac:dyDescent="0.25">
      <c r="A2085" s="3"/>
      <c r="B2085" s="3"/>
      <c r="C2085" s="6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X2085" s="3"/>
      <c r="Z2085" s="65"/>
    </row>
    <row r="2086" spans="1:26" s="1" customFormat="1" x14ac:dyDescent="0.25">
      <c r="A2086" s="3"/>
      <c r="B2086" s="3"/>
      <c r="C2086" s="6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X2086" s="3"/>
      <c r="Z2086" s="65"/>
    </row>
    <row r="2087" spans="1:26" s="1" customFormat="1" x14ac:dyDescent="0.25">
      <c r="A2087" s="3"/>
      <c r="B2087" s="3"/>
      <c r="C2087" s="6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X2087" s="3"/>
      <c r="Z2087" s="65"/>
    </row>
    <row r="2088" spans="1:26" s="1" customFormat="1" x14ac:dyDescent="0.25">
      <c r="A2088" s="3"/>
      <c r="B2088" s="3"/>
      <c r="C2088" s="6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X2088" s="3"/>
      <c r="Z2088" s="65"/>
    </row>
    <row r="2089" spans="1:26" s="1" customFormat="1" x14ac:dyDescent="0.25">
      <c r="A2089" s="3"/>
      <c r="B2089" s="3"/>
      <c r="C2089" s="6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X2089" s="3"/>
      <c r="Z2089" s="65"/>
    </row>
    <row r="2090" spans="1:26" s="1" customFormat="1" x14ac:dyDescent="0.25">
      <c r="A2090" s="3"/>
      <c r="B2090" s="3"/>
      <c r="C2090" s="6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X2090" s="3"/>
      <c r="Z2090" s="65"/>
    </row>
    <row r="2091" spans="1:26" s="1" customFormat="1" x14ac:dyDescent="0.25">
      <c r="A2091" s="3"/>
      <c r="B2091" s="3"/>
      <c r="C2091" s="6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X2091" s="3"/>
      <c r="Z2091" s="65"/>
    </row>
    <row r="2092" spans="1:26" s="1" customFormat="1" x14ac:dyDescent="0.25">
      <c r="A2092" s="3"/>
      <c r="B2092" s="3"/>
      <c r="C2092" s="6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X2092" s="3"/>
      <c r="Z2092" s="65"/>
    </row>
    <row r="2093" spans="1:26" s="1" customFormat="1" x14ac:dyDescent="0.25">
      <c r="A2093" s="3"/>
      <c r="B2093" s="3"/>
      <c r="C2093" s="6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X2093" s="3"/>
      <c r="Z2093" s="65"/>
    </row>
    <row r="2094" spans="1:26" s="1" customFormat="1" x14ac:dyDescent="0.25">
      <c r="A2094" s="3"/>
      <c r="B2094" s="3"/>
      <c r="C2094" s="6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X2094" s="3"/>
      <c r="Z2094" s="65"/>
    </row>
    <row r="2095" spans="1:26" s="1" customFormat="1" x14ac:dyDescent="0.25">
      <c r="A2095" s="3"/>
      <c r="B2095" s="3"/>
      <c r="C2095" s="6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X2095" s="3"/>
      <c r="Z2095" s="65"/>
    </row>
    <row r="2096" spans="1:26" s="1" customFormat="1" x14ac:dyDescent="0.25">
      <c r="A2096" s="3"/>
      <c r="B2096" s="3"/>
      <c r="C2096" s="6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X2096" s="3"/>
      <c r="Z2096" s="65"/>
    </row>
    <row r="2097" spans="1:26" s="1" customFormat="1" x14ac:dyDescent="0.25">
      <c r="A2097" s="3"/>
      <c r="B2097" s="3"/>
      <c r="C2097" s="6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X2097" s="3"/>
      <c r="Z2097" s="65"/>
    </row>
    <row r="2098" spans="1:26" s="1" customFormat="1" x14ac:dyDescent="0.25">
      <c r="A2098" s="3"/>
      <c r="B2098" s="3"/>
      <c r="C2098" s="6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X2098" s="3"/>
      <c r="Z2098" s="65"/>
    </row>
    <row r="2099" spans="1:26" s="1" customFormat="1" x14ac:dyDescent="0.25">
      <c r="A2099" s="3"/>
      <c r="B2099" s="3"/>
      <c r="C2099" s="6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X2099" s="3"/>
      <c r="Z2099" s="65"/>
    </row>
    <row r="2100" spans="1:26" s="1" customFormat="1" x14ac:dyDescent="0.25">
      <c r="A2100" s="3"/>
      <c r="B2100" s="3"/>
      <c r="C2100" s="6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X2100" s="3"/>
      <c r="Z2100" s="65"/>
    </row>
    <row r="2101" spans="1:26" s="1" customFormat="1" x14ac:dyDescent="0.25">
      <c r="A2101" s="3"/>
      <c r="B2101" s="3"/>
      <c r="C2101" s="6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X2101" s="3"/>
      <c r="Z2101" s="65"/>
    </row>
    <row r="2102" spans="1:26" s="1" customFormat="1" x14ac:dyDescent="0.25">
      <c r="A2102" s="3"/>
      <c r="B2102" s="3"/>
      <c r="C2102" s="6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X2102" s="3"/>
      <c r="Z2102" s="65"/>
    </row>
    <row r="2103" spans="1:26" s="1" customFormat="1" x14ac:dyDescent="0.25">
      <c r="A2103" s="3"/>
      <c r="B2103" s="3"/>
      <c r="C2103" s="6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X2103" s="3"/>
      <c r="Z2103" s="65"/>
    </row>
    <row r="2104" spans="1:26" s="1" customFormat="1" x14ac:dyDescent="0.25">
      <c r="A2104" s="3"/>
      <c r="B2104" s="3"/>
      <c r="C2104" s="6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X2104" s="3"/>
      <c r="Z2104" s="65"/>
    </row>
    <row r="2105" spans="1:26" s="1" customFormat="1" x14ac:dyDescent="0.25">
      <c r="A2105" s="3"/>
      <c r="B2105" s="3"/>
      <c r="C2105" s="6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X2105" s="3"/>
      <c r="Z2105" s="65"/>
    </row>
    <row r="2106" spans="1:26" s="1" customFormat="1" x14ac:dyDescent="0.25">
      <c r="A2106" s="3"/>
      <c r="B2106" s="3"/>
      <c r="C2106" s="6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X2106" s="3"/>
      <c r="Z2106" s="65"/>
    </row>
    <row r="2107" spans="1:26" s="1" customFormat="1" x14ac:dyDescent="0.25">
      <c r="A2107" s="3"/>
      <c r="B2107" s="3"/>
      <c r="C2107" s="6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X2107" s="3"/>
      <c r="Z2107" s="65"/>
    </row>
    <row r="2108" spans="1:26" s="1" customFormat="1" x14ac:dyDescent="0.25">
      <c r="A2108" s="3"/>
      <c r="B2108" s="3"/>
      <c r="C2108" s="6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X2108" s="3"/>
      <c r="Z2108" s="65"/>
    </row>
    <row r="2109" spans="1:26" s="1" customFormat="1" x14ac:dyDescent="0.25">
      <c r="A2109" s="3"/>
      <c r="B2109" s="3"/>
      <c r="C2109" s="6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X2109" s="3"/>
      <c r="Z2109" s="65"/>
    </row>
    <row r="2110" spans="1:26" s="1" customFormat="1" x14ac:dyDescent="0.25">
      <c r="A2110" s="3"/>
      <c r="B2110" s="3"/>
      <c r="C2110" s="6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X2110" s="3"/>
      <c r="Z2110" s="65"/>
    </row>
    <row r="2111" spans="1:26" s="1" customFormat="1" x14ac:dyDescent="0.25">
      <c r="A2111" s="3"/>
      <c r="B2111" s="3"/>
      <c r="C2111" s="6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X2111" s="3"/>
      <c r="Z2111" s="65"/>
    </row>
    <row r="2112" spans="1:26" s="1" customFormat="1" x14ac:dyDescent="0.25">
      <c r="A2112" s="3"/>
      <c r="B2112" s="3"/>
      <c r="C2112" s="6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X2112" s="3"/>
      <c r="Z2112" s="65"/>
    </row>
    <row r="2113" spans="1:26" s="1" customFormat="1" x14ac:dyDescent="0.25">
      <c r="A2113" s="3"/>
      <c r="B2113" s="3"/>
      <c r="C2113" s="6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X2113" s="3"/>
      <c r="Z2113" s="65"/>
    </row>
    <row r="2114" spans="1:26" s="1" customFormat="1" x14ac:dyDescent="0.25">
      <c r="A2114" s="3"/>
      <c r="B2114" s="3"/>
      <c r="C2114" s="6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X2114" s="3"/>
      <c r="Z2114" s="65"/>
    </row>
    <row r="2115" spans="1:26" s="1" customFormat="1" x14ac:dyDescent="0.25">
      <c r="A2115" s="3"/>
      <c r="B2115" s="3"/>
      <c r="C2115" s="6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X2115" s="3"/>
      <c r="Z2115" s="65"/>
    </row>
    <row r="2116" spans="1:26" s="1" customFormat="1" x14ac:dyDescent="0.25">
      <c r="A2116" s="3"/>
      <c r="B2116" s="3"/>
      <c r="C2116" s="6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X2116" s="3"/>
      <c r="Z2116" s="65"/>
    </row>
    <row r="2117" spans="1:26" s="1" customFormat="1" x14ac:dyDescent="0.25">
      <c r="A2117" s="3"/>
      <c r="B2117" s="3"/>
      <c r="C2117" s="6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X2117" s="3"/>
      <c r="Z2117" s="65"/>
    </row>
    <row r="2118" spans="1:26" s="1" customFormat="1" x14ac:dyDescent="0.25">
      <c r="A2118" s="3"/>
      <c r="B2118" s="3"/>
      <c r="C2118" s="6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X2118" s="3"/>
      <c r="Z2118" s="65"/>
    </row>
    <row r="2119" spans="1:26" s="1" customFormat="1" x14ac:dyDescent="0.25">
      <c r="A2119" s="3"/>
      <c r="B2119" s="3"/>
      <c r="C2119" s="6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X2119" s="3"/>
      <c r="Z2119" s="65"/>
    </row>
    <row r="2120" spans="1:26" s="1" customFormat="1" x14ac:dyDescent="0.25">
      <c r="A2120" s="3"/>
      <c r="B2120" s="3"/>
      <c r="C2120" s="6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X2120" s="3"/>
      <c r="Z2120" s="65"/>
    </row>
    <row r="2121" spans="1:26" s="1" customFormat="1" x14ac:dyDescent="0.25">
      <c r="A2121" s="3"/>
      <c r="B2121" s="3"/>
      <c r="C2121" s="6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X2121" s="3"/>
      <c r="Z2121" s="65"/>
    </row>
    <row r="2122" spans="1:26" s="1" customFormat="1" x14ac:dyDescent="0.25">
      <c r="A2122" s="3"/>
      <c r="B2122" s="3"/>
      <c r="C2122" s="6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X2122" s="3"/>
      <c r="Z2122" s="65"/>
    </row>
    <row r="2123" spans="1:26" s="1" customFormat="1" x14ac:dyDescent="0.25">
      <c r="A2123" s="3"/>
      <c r="B2123" s="3"/>
      <c r="C2123" s="6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X2123" s="3"/>
      <c r="Z2123" s="65"/>
    </row>
    <row r="2124" spans="1:26" s="1" customFormat="1" x14ac:dyDescent="0.25">
      <c r="A2124" s="3"/>
      <c r="B2124" s="3"/>
      <c r="C2124" s="6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X2124" s="3"/>
      <c r="Z2124" s="65"/>
    </row>
    <row r="2125" spans="1:26" s="1" customFormat="1" x14ac:dyDescent="0.25">
      <c r="A2125" s="3"/>
      <c r="B2125" s="3"/>
      <c r="C2125" s="6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X2125" s="3"/>
      <c r="Z2125" s="65"/>
    </row>
    <row r="2126" spans="1:26" s="1" customFormat="1" x14ac:dyDescent="0.25">
      <c r="A2126" s="3"/>
      <c r="B2126" s="3"/>
      <c r="C2126" s="6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X2126" s="3"/>
      <c r="Z2126" s="65"/>
    </row>
    <row r="2127" spans="1:26" s="1" customFormat="1" x14ac:dyDescent="0.25">
      <c r="A2127" s="3"/>
      <c r="B2127" s="3"/>
      <c r="C2127" s="6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X2127" s="3"/>
      <c r="Z2127" s="65"/>
    </row>
    <row r="2128" spans="1:26" s="1" customFormat="1" x14ac:dyDescent="0.25">
      <c r="A2128" s="3"/>
      <c r="B2128" s="3"/>
      <c r="C2128" s="6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X2128" s="3"/>
      <c r="Z2128" s="65"/>
    </row>
    <row r="2129" spans="1:26" s="1" customFormat="1" x14ac:dyDescent="0.25">
      <c r="A2129" s="3"/>
      <c r="B2129" s="3"/>
      <c r="C2129" s="6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X2129" s="3"/>
      <c r="Z2129" s="65"/>
    </row>
    <row r="2130" spans="1:26" s="1" customFormat="1" x14ac:dyDescent="0.25">
      <c r="A2130" s="3"/>
      <c r="B2130" s="3"/>
      <c r="C2130" s="6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X2130" s="3"/>
      <c r="Z2130" s="65"/>
    </row>
    <row r="2131" spans="1:26" s="1" customFormat="1" x14ac:dyDescent="0.25">
      <c r="A2131" s="3"/>
      <c r="B2131" s="3"/>
      <c r="C2131" s="6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X2131" s="3"/>
      <c r="Z2131" s="65"/>
    </row>
    <row r="2132" spans="1:26" s="1" customFormat="1" x14ac:dyDescent="0.25">
      <c r="A2132" s="3"/>
      <c r="B2132" s="3"/>
      <c r="C2132" s="6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X2132" s="3"/>
      <c r="Z2132" s="65"/>
    </row>
    <row r="2133" spans="1:26" s="1" customFormat="1" x14ac:dyDescent="0.25">
      <c r="A2133" s="3"/>
      <c r="B2133" s="3"/>
      <c r="C2133" s="6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X2133" s="3"/>
      <c r="Z2133" s="65"/>
    </row>
    <row r="2134" spans="1:26" s="1" customFormat="1" x14ac:dyDescent="0.25">
      <c r="A2134" s="3"/>
      <c r="B2134" s="3"/>
      <c r="C2134" s="6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X2134" s="3"/>
      <c r="Z2134" s="65"/>
    </row>
    <row r="2135" spans="1:26" s="1" customFormat="1" x14ac:dyDescent="0.25">
      <c r="A2135" s="3"/>
      <c r="B2135" s="3"/>
      <c r="C2135" s="6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X2135" s="3"/>
      <c r="Z2135" s="65"/>
    </row>
    <row r="2136" spans="1:26" s="1" customFormat="1" x14ac:dyDescent="0.25">
      <c r="A2136" s="3"/>
      <c r="B2136" s="3"/>
      <c r="C2136" s="6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X2136" s="3"/>
      <c r="Z2136" s="65"/>
    </row>
    <row r="2137" spans="1:26" s="1" customFormat="1" x14ac:dyDescent="0.25">
      <c r="A2137" s="3"/>
      <c r="B2137" s="3"/>
      <c r="C2137" s="6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X2137" s="3"/>
      <c r="Z2137" s="65"/>
    </row>
    <row r="2138" spans="1:26" s="1" customFormat="1" x14ac:dyDescent="0.25">
      <c r="A2138" s="3"/>
      <c r="B2138" s="3"/>
      <c r="C2138" s="6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X2138" s="3"/>
      <c r="Z2138" s="65"/>
    </row>
    <row r="2139" spans="1:26" s="1" customFormat="1" x14ac:dyDescent="0.25">
      <c r="A2139" s="3"/>
      <c r="B2139" s="3"/>
      <c r="C2139" s="6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X2139" s="3"/>
      <c r="Z2139" s="65"/>
    </row>
    <row r="2140" spans="1:26" s="1" customFormat="1" x14ac:dyDescent="0.25">
      <c r="A2140" s="3"/>
      <c r="B2140" s="3"/>
      <c r="C2140" s="6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X2140" s="3"/>
      <c r="Z2140" s="65"/>
    </row>
    <row r="2141" spans="1:26" s="1" customFormat="1" x14ac:dyDescent="0.25">
      <c r="A2141" s="3"/>
      <c r="B2141" s="3"/>
      <c r="C2141" s="6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X2141" s="3"/>
      <c r="Z2141" s="65"/>
    </row>
    <row r="2142" spans="1:26" s="1" customFormat="1" x14ac:dyDescent="0.25">
      <c r="A2142" s="3"/>
      <c r="B2142" s="3"/>
      <c r="C2142" s="6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X2142" s="3"/>
      <c r="Z2142" s="65"/>
    </row>
    <row r="2143" spans="1:26" s="1" customFormat="1" x14ac:dyDescent="0.25">
      <c r="A2143" s="3"/>
      <c r="B2143" s="3"/>
      <c r="C2143" s="6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X2143" s="3"/>
      <c r="Z2143" s="65"/>
    </row>
    <row r="2144" spans="1:26" s="1" customFormat="1" x14ac:dyDescent="0.25">
      <c r="A2144" s="3"/>
      <c r="B2144" s="3"/>
      <c r="C2144" s="6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X2144" s="3"/>
      <c r="Z2144" s="65"/>
    </row>
    <row r="2145" spans="1:26" s="1" customFormat="1" x14ac:dyDescent="0.25">
      <c r="A2145" s="3"/>
      <c r="B2145" s="3"/>
      <c r="C2145" s="6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X2145" s="3"/>
      <c r="Z2145" s="65"/>
    </row>
    <row r="2146" spans="1:26" s="1" customFormat="1" x14ac:dyDescent="0.25">
      <c r="A2146" s="3"/>
      <c r="B2146" s="3"/>
      <c r="C2146" s="6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X2146" s="3"/>
      <c r="Z2146" s="65"/>
    </row>
    <row r="2147" spans="1:26" s="1" customFormat="1" x14ac:dyDescent="0.25">
      <c r="A2147" s="3"/>
      <c r="B2147" s="3"/>
      <c r="C2147" s="6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X2147" s="3"/>
      <c r="Z2147" s="65"/>
    </row>
    <row r="2148" spans="1:26" s="1" customFormat="1" x14ac:dyDescent="0.25">
      <c r="A2148" s="3"/>
      <c r="B2148" s="3"/>
      <c r="C2148" s="6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X2148" s="3"/>
      <c r="Z2148" s="65"/>
    </row>
    <row r="2149" spans="1:26" s="1" customFormat="1" x14ac:dyDescent="0.25">
      <c r="A2149" s="3"/>
      <c r="B2149" s="3"/>
      <c r="C2149" s="6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X2149" s="3"/>
      <c r="Z2149" s="65"/>
    </row>
    <row r="2150" spans="1:26" s="1" customFormat="1" x14ac:dyDescent="0.25">
      <c r="A2150" s="3"/>
      <c r="B2150" s="3"/>
      <c r="C2150" s="6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X2150" s="3"/>
      <c r="Z2150" s="65"/>
    </row>
    <row r="2151" spans="1:26" s="1" customFormat="1" x14ac:dyDescent="0.25">
      <c r="A2151" s="3"/>
      <c r="B2151" s="3"/>
      <c r="C2151" s="6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X2151" s="3"/>
      <c r="Z2151" s="65"/>
    </row>
    <row r="2152" spans="1:26" s="1" customFormat="1" x14ac:dyDescent="0.25">
      <c r="A2152" s="3"/>
      <c r="B2152" s="3"/>
      <c r="C2152" s="6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X2152" s="3"/>
      <c r="Z2152" s="65"/>
    </row>
    <row r="2153" spans="1:26" s="1" customFormat="1" x14ac:dyDescent="0.25">
      <c r="A2153" s="3"/>
      <c r="B2153" s="3"/>
      <c r="C2153" s="6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X2153" s="3"/>
      <c r="Z2153" s="65"/>
    </row>
    <row r="2154" spans="1:26" s="1" customFormat="1" x14ac:dyDescent="0.25">
      <c r="A2154" s="3"/>
      <c r="B2154" s="3"/>
      <c r="C2154" s="6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X2154" s="3"/>
      <c r="Z2154" s="65"/>
    </row>
    <row r="2155" spans="1:26" s="1" customFormat="1" x14ac:dyDescent="0.25">
      <c r="A2155" s="3"/>
      <c r="B2155" s="3"/>
      <c r="C2155" s="6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X2155" s="3"/>
      <c r="Z2155" s="65"/>
    </row>
    <row r="2156" spans="1:26" s="1" customFormat="1" x14ac:dyDescent="0.25">
      <c r="A2156" s="3"/>
      <c r="B2156" s="3"/>
      <c r="C2156" s="6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X2156" s="3"/>
      <c r="Z2156" s="65"/>
    </row>
    <row r="2157" spans="1:26" s="1" customFormat="1" x14ac:dyDescent="0.25">
      <c r="A2157" s="3"/>
      <c r="B2157" s="3"/>
      <c r="C2157" s="6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X2157" s="3"/>
      <c r="Z2157" s="65"/>
    </row>
    <row r="2158" spans="1:26" s="1" customFormat="1" x14ac:dyDescent="0.25">
      <c r="A2158" s="3"/>
      <c r="B2158" s="3"/>
      <c r="C2158" s="6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X2158" s="3"/>
      <c r="Z2158" s="65"/>
    </row>
    <row r="2159" spans="1:26" s="1" customFormat="1" x14ac:dyDescent="0.25">
      <c r="A2159" s="3"/>
      <c r="B2159" s="3"/>
      <c r="C2159" s="6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X2159" s="3"/>
      <c r="Z2159" s="65"/>
    </row>
    <row r="2160" spans="1:26" s="1" customFormat="1" x14ac:dyDescent="0.25">
      <c r="A2160" s="3"/>
      <c r="B2160" s="3"/>
      <c r="C2160" s="6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X2160" s="3"/>
      <c r="Z2160" s="65"/>
    </row>
    <row r="2161" spans="1:26" s="1" customFormat="1" x14ac:dyDescent="0.25">
      <c r="A2161" s="3"/>
      <c r="B2161" s="3"/>
      <c r="C2161" s="6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X2161" s="3"/>
      <c r="Z2161" s="65"/>
    </row>
    <row r="2162" spans="1:26" s="1" customFormat="1" x14ac:dyDescent="0.25">
      <c r="A2162" s="3"/>
      <c r="B2162" s="3"/>
      <c r="C2162" s="6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X2162" s="3"/>
      <c r="Z2162" s="65"/>
    </row>
    <row r="2163" spans="1:26" s="1" customFormat="1" x14ac:dyDescent="0.25">
      <c r="A2163" s="3"/>
      <c r="B2163" s="3"/>
      <c r="C2163" s="6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X2163" s="3"/>
      <c r="Z2163" s="65"/>
    </row>
    <row r="2164" spans="1:26" s="1" customFormat="1" x14ac:dyDescent="0.25">
      <c r="A2164" s="3"/>
      <c r="B2164" s="3"/>
      <c r="C2164" s="6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X2164" s="3"/>
      <c r="Z2164" s="65"/>
    </row>
    <row r="2165" spans="1:26" s="1" customFormat="1" x14ac:dyDescent="0.25">
      <c r="A2165" s="3"/>
      <c r="B2165" s="3"/>
      <c r="C2165" s="6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X2165" s="3"/>
      <c r="Z2165" s="65"/>
    </row>
    <row r="2166" spans="1:26" s="1" customFormat="1" x14ac:dyDescent="0.25">
      <c r="A2166" s="3"/>
      <c r="B2166" s="3"/>
      <c r="C2166" s="6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X2166" s="3"/>
      <c r="Z2166" s="65"/>
    </row>
    <row r="2167" spans="1:26" s="1" customFormat="1" x14ac:dyDescent="0.25">
      <c r="A2167" s="3"/>
      <c r="B2167" s="3"/>
      <c r="C2167" s="6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X2167" s="3"/>
      <c r="Z2167" s="65"/>
    </row>
    <row r="2168" spans="1:26" s="1" customFormat="1" x14ac:dyDescent="0.25">
      <c r="A2168" s="3"/>
      <c r="B2168" s="3"/>
      <c r="C2168" s="6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X2168" s="3"/>
      <c r="Z2168" s="65"/>
    </row>
    <row r="2169" spans="1:26" s="1" customFormat="1" x14ac:dyDescent="0.25">
      <c r="A2169" s="3"/>
      <c r="B2169" s="3"/>
      <c r="C2169" s="6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X2169" s="3"/>
      <c r="Z2169" s="65"/>
    </row>
    <row r="2170" spans="1:26" s="1" customFormat="1" x14ac:dyDescent="0.25">
      <c r="A2170" s="3"/>
      <c r="B2170" s="3"/>
      <c r="C2170" s="6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X2170" s="3"/>
      <c r="Z2170" s="65"/>
    </row>
    <row r="2171" spans="1:26" s="1" customFormat="1" x14ac:dyDescent="0.25">
      <c r="A2171" s="3"/>
      <c r="B2171" s="3"/>
      <c r="C2171" s="6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X2171" s="3"/>
      <c r="Z2171" s="65"/>
    </row>
    <row r="2172" spans="1:26" s="1" customFormat="1" x14ac:dyDescent="0.25">
      <c r="A2172" s="3"/>
      <c r="B2172" s="3"/>
      <c r="C2172" s="6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X2172" s="3"/>
      <c r="Z2172" s="65"/>
    </row>
    <row r="2173" spans="1:26" s="1" customFormat="1" x14ac:dyDescent="0.25">
      <c r="A2173" s="3"/>
      <c r="B2173" s="3"/>
      <c r="C2173" s="6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X2173" s="3"/>
      <c r="Z2173" s="65"/>
    </row>
    <row r="2174" spans="1:26" s="1" customFormat="1" x14ac:dyDescent="0.25">
      <c r="A2174" s="3"/>
      <c r="B2174" s="3"/>
      <c r="C2174" s="6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X2174" s="3"/>
      <c r="Z2174" s="65"/>
    </row>
    <row r="2175" spans="1:26" s="1" customFormat="1" x14ac:dyDescent="0.25">
      <c r="A2175" s="3"/>
      <c r="B2175" s="3"/>
      <c r="C2175" s="6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X2175" s="3"/>
      <c r="Z2175" s="65"/>
    </row>
    <row r="2176" spans="1:26" s="1" customFormat="1" x14ac:dyDescent="0.25">
      <c r="A2176" s="3"/>
      <c r="B2176" s="3"/>
      <c r="C2176" s="6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X2176" s="3"/>
      <c r="Z2176" s="65"/>
    </row>
    <row r="2177" spans="1:26" s="1" customFormat="1" x14ac:dyDescent="0.25">
      <c r="A2177" s="3"/>
      <c r="B2177" s="3"/>
      <c r="C2177" s="6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X2177" s="3"/>
      <c r="Z2177" s="65"/>
    </row>
    <row r="2178" spans="1:26" s="1" customFormat="1" x14ac:dyDescent="0.25">
      <c r="A2178" s="3"/>
      <c r="B2178" s="3"/>
      <c r="C2178" s="6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X2178" s="3"/>
      <c r="Z2178" s="65"/>
    </row>
    <row r="2179" spans="1:26" s="1" customFormat="1" x14ac:dyDescent="0.25">
      <c r="A2179" s="3"/>
      <c r="B2179" s="3"/>
      <c r="C2179" s="6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X2179" s="3"/>
      <c r="Z2179" s="65"/>
    </row>
    <row r="2180" spans="1:26" s="1" customFormat="1" x14ac:dyDescent="0.25">
      <c r="A2180" s="3"/>
      <c r="B2180" s="3"/>
      <c r="C2180" s="6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X2180" s="3"/>
      <c r="Z2180" s="65"/>
    </row>
    <row r="2181" spans="1:26" s="1" customFormat="1" x14ac:dyDescent="0.25">
      <c r="A2181" s="3"/>
      <c r="B2181" s="3"/>
      <c r="C2181" s="6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X2181" s="3"/>
      <c r="Z2181" s="65"/>
    </row>
    <row r="2182" spans="1:26" s="1" customFormat="1" x14ac:dyDescent="0.25">
      <c r="A2182" s="3"/>
      <c r="B2182" s="3"/>
      <c r="C2182" s="6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X2182" s="3"/>
      <c r="Z2182" s="65"/>
    </row>
    <row r="2183" spans="1:26" s="1" customFormat="1" x14ac:dyDescent="0.25">
      <c r="A2183" s="3"/>
      <c r="B2183" s="3"/>
      <c r="C2183" s="6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X2183" s="3"/>
      <c r="Z2183" s="65"/>
    </row>
    <row r="2184" spans="1:26" s="1" customFormat="1" x14ac:dyDescent="0.25">
      <c r="A2184" s="3"/>
      <c r="B2184" s="3"/>
      <c r="C2184" s="6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X2184" s="3"/>
      <c r="Z2184" s="65"/>
    </row>
    <row r="2185" spans="1:26" s="1" customFormat="1" x14ac:dyDescent="0.25">
      <c r="A2185" s="3"/>
      <c r="B2185" s="3"/>
      <c r="C2185" s="6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X2185" s="3"/>
      <c r="Z2185" s="65"/>
    </row>
    <row r="2186" spans="1:26" s="1" customFormat="1" x14ac:dyDescent="0.25">
      <c r="A2186" s="3"/>
      <c r="B2186" s="3"/>
      <c r="C2186" s="6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X2186" s="3"/>
      <c r="Z2186" s="65"/>
    </row>
    <row r="2187" spans="1:26" s="1" customFormat="1" x14ac:dyDescent="0.25">
      <c r="A2187" s="3"/>
      <c r="B2187" s="3"/>
      <c r="C2187" s="6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X2187" s="3"/>
      <c r="Z2187" s="65"/>
    </row>
    <row r="2188" spans="1:26" s="1" customFormat="1" x14ac:dyDescent="0.25">
      <c r="A2188" s="3"/>
      <c r="B2188" s="3"/>
      <c r="C2188" s="6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X2188" s="3"/>
      <c r="Z2188" s="65"/>
    </row>
    <row r="2189" spans="1:26" s="1" customFormat="1" x14ac:dyDescent="0.25">
      <c r="A2189" s="3"/>
      <c r="B2189" s="3"/>
      <c r="C2189" s="6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X2189" s="3"/>
      <c r="Z2189" s="65"/>
    </row>
    <row r="2190" spans="1:26" s="1" customFormat="1" x14ac:dyDescent="0.25">
      <c r="A2190" s="3"/>
      <c r="B2190" s="3"/>
      <c r="C2190" s="6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X2190" s="3"/>
      <c r="Z2190" s="65"/>
    </row>
    <row r="2191" spans="1:26" s="1" customFormat="1" x14ac:dyDescent="0.25">
      <c r="A2191" s="3"/>
      <c r="B2191" s="3"/>
      <c r="C2191" s="6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X2191" s="3"/>
      <c r="Z2191" s="65"/>
    </row>
    <row r="2192" spans="1:26" s="1" customFormat="1" x14ac:dyDescent="0.25">
      <c r="A2192" s="3"/>
      <c r="B2192" s="3"/>
      <c r="C2192" s="6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X2192" s="3"/>
      <c r="Z2192" s="65"/>
    </row>
    <row r="2193" spans="1:26" s="1" customFormat="1" x14ac:dyDescent="0.25">
      <c r="A2193" s="3"/>
      <c r="B2193" s="3"/>
      <c r="C2193" s="6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X2193" s="3"/>
      <c r="Z2193" s="65"/>
    </row>
    <row r="2194" spans="1:26" s="1" customFormat="1" x14ac:dyDescent="0.25">
      <c r="A2194" s="3"/>
      <c r="B2194" s="3"/>
      <c r="C2194" s="6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X2194" s="3"/>
      <c r="Z2194" s="65"/>
    </row>
    <row r="2195" spans="1:26" s="1" customFormat="1" x14ac:dyDescent="0.25">
      <c r="A2195" s="3"/>
      <c r="B2195" s="3"/>
      <c r="C2195" s="6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X2195" s="3"/>
      <c r="Z2195" s="65"/>
    </row>
    <row r="2196" spans="1:26" s="1" customFormat="1" x14ac:dyDescent="0.25">
      <c r="A2196" s="3"/>
      <c r="B2196" s="3"/>
      <c r="C2196" s="6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X2196" s="3"/>
      <c r="Z2196" s="65"/>
    </row>
    <row r="2197" spans="1:26" s="1" customFormat="1" x14ac:dyDescent="0.25">
      <c r="A2197" s="3"/>
      <c r="B2197" s="3"/>
      <c r="C2197" s="6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X2197" s="3"/>
      <c r="Z2197" s="65"/>
    </row>
    <row r="2198" spans="1:26" s="1" customFormat="1" x14ac:dyDescent="0.25">
      <c r="A2198" s="3"/>
      <c r="B2198" s="3"/>
      <c r="C2198" s="6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X2198" s="3"/>
      <c r="Z2198" s="65"/>
    </row>
    <row r="2199" spans="1:26" s="1" customFormat="1" x14ac:dyDescent="0.25">
      <c r="A2199" s="3"/>
      <c r="B2199" s="3"/>
      <c r="C2199" s="6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X2199" s="3"/>
      <c r="Z2199" s="65"/>
    </row>
    <row r="2200" spans="1:26" s="1" customFormat="1" x14ac:dyDescent="0.25">
      <c r="A2200" s="3"/>
      <c r="B2200" s="3"/>
      <c r="C2200" s="6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X2200" s="3"/>
      <c r="Z2200" s="65"/>
    </row>
    <row r="2201" spans="1:26" s="1" customFormat="1" x14ac:dyDescent="0.25">
      <c r="A2201" s="3"/>
      <c r="B2201" s="3"/>
      <c r="C2201" s="6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X2201" s="3"/>
      <c r="Z2201" s="65"/>
    </row>
    <row r="2202" spans="1:26" s="1" customFormat="1" x14ac:dyDescent="0.25">
      <c r="A2202" s="3"/>
      <c r="B2202" s="3"/>
      <c r="C2202" s="6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X2202" s="3"/>
      <c r="Z2202" s="65"/>
    </row>
    <row r="2203" spans="1:26" s="1" customFormat="1" x14ac:dyDescent="0.25">
      <c r="A2203" s="3"/>
      <c r="B2203" s="3"/>
      <c r="C2203" s="6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X2203" s="3"/>
      <c r="Z2203" s="65"/>
    </row>
    <row r="2204" spans="1:26" s="1" customFormat="1" x14ac:dyDescent="0.25">
      <c r="A2204" s="3"/>
      <c r="B2204" s="3"/>
      <c r="C2204" s="6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X2204" s="3"/>
      <c r="Z2204" s="65"/>
    </row>
    <row r="2205" spans="1:26" s="1" customFormat="1" x14ac:dyDescent="0.25">
      <c r="A2205" s="3"/>
      <c r="B2205" s="3"/>
      <c r="C2205" s="6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X2205" s="3"/>
      <c r="Z2205" s="65"/>
    </row>
    <row r="2206" spans="1:26" s="1" customFormat="1" x14ac:dyDescent="0.25">
      <c r="A2206" s="3"/>
      <c r="B2206" s="3"/>
      <c r="C2206" s="6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X2206" s="3"/>
      <c r="Z2206" s="65"/>
    </row>
    <row r="2207" spans="1:26" s="1" customFormat="1" x14ac:dyDescent="0.25">
      <c r="A2207" s="3"/>
      <c r="B2207" s="3"/>
      <c r="C2207" s="6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X2207" s="3"/>
      <c r="Z2207" s="65"/>
    </row>
    <row r="2208" spans="1:26" s="1" customFormat="1" x14ac:dyDescent="0.25">
      <c r="A2208" s="3"/>
      <c r="B2208" s="3"/>
      <c r="C2208" s="6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X2208" s="3"/>
      <c r="Z2208" s="65"/>
    </row>
    <row r="2209" spans="1:26" s="1" customFormat="1" x14ac:dyDescent="0.25">
      <c r="A2209" s="3"/>
      <c r="B2209" s="3"/>
      <c r="C2209" s="6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X2209" s="3"/>
      <c r="Z2209" s="65"/>
    </row>
    <row r="2210" spans="1:26" s="1" customFormat="1" x14ac:dyDescent="0.25">
      <c r="A2210" s="3"/>
      <c r="B2210" s="3"/>
      <c r="C2210" s="6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X2210" s="3"/>
      <c r="Z2210" s="65"/>
    </row>
    <row r="2211" spans="1:26" s="1" customFormat="1" x14ac:dyDescent="0.25">
      <c r="A2211" s="3"/>
      <c r="B2211" s="3"/>
      <c r="C2211" s="6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X2211" s="3"/>
      <c r="Z2211" s="65"/>
    </row>
    <row r="2212" spans="1:26" s="1" customFormat="1" x14ac:dyDescent="0.25">
      <c r="A2212" s="3"/>
      <c r="B2212" s="3"/>
      <c r="C2212" s="6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X2212" s="3"/>
      <c r="Z2212" s="65"/>
    </row>
    <row r="2213" spans="1:26" s="1" customFormat="1" x14ac:dyDescent="0.25">
      <c r="A2213" s="3"/>
      <c r="B2213" s="3"/>
      <c r="C2213" s="6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X2213" s="3"/>
      <c r="Z2213" s="65"/>
    </row>
    <row r="2214" spans="1:26" s="1" customFormat="1" x14ac:dyDescent="0.25">
      <c r="A2214" s="3"/>
      <c r="B2214" s="3"/>
      <c r="C2214" s="6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X2214" s="3"/>
      <c r="Z2214" s="65"/>
    </row>
    <row r="2215" spans="1:26" s="1" customFormat="1" x14ac:dyDescent="0.25">
      <c r="A2215" s="3"/>
      <c r="B2215" s="3"/>
      <c r="C2215" s="6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X2215" s="3"/>
      <c r="Z2215" s="65"/>
    </row>
    <row r="2216" spans="1:26" s="1" customFormat="1" x14ac:dyDescent="0.25">
      <c r="A2216" s="3"/>
      <c r="B2216" s="3"/>
      <c r="C2216" s="6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X2216" s="3"/>
      <c r="Z2216" s="65"/>
    </row>
    <row r="2217" spans="1:26" s="1" customFormat="1" x14ac:dyDescent="0.25">
      <c r="A2217" s="3"/>
      <c r="B2217" s="3"/>
      <c r="C2217" s="6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X2217" s="3"/>
      <c r="Z2217" s="65"/>
    </row>
    <row r="2218" spans="1:26" s="1" customFormat="1" x14ac:dyDescent="0.25">
      <c r="A2218" s="3"/>
      <c r="B2218" s="3"/>
      <c r="C2218" s="6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X2218" s="3"/>
      <c r="Z2218" s="65"/>
    </row>
    <row r="2219" spans="1:26" s="1" customFormat="1" x14ac:dyDescent="0.25">
      <c r="A2219" s="3"/>
      <c r="B2219" s="3"/>
      <c r="C2219" s="6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X2219" s="3"/>
      <c r="Z2219" s="65"/>
    </row>
    <row r="2220" spans="1:26" s="1" customFormat="1" x14ac:dyDescent="0.25">
      <c r="A2220" s="3"/>
      <c r="B2220" s="3"/>
      <c r="C2220" s="6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X2220" s="3"/>
      <c r="Z2220" s="65"/>
    </row>
    <row r="2221" spans="1:26" s="1" customFormat="1" x14ac:dyDescent="0.25">
      <c r="A2221" s="3"/>
      <c r="B2221" s="3"/>
      <c r="C2221" s="6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X2221" s="3"/>
      <c r="Z2221" s="65"/>
    </row>
    <row r="2222" spans="1:26" s="1" customFormat="1" x14ac:dyDescent="0.25">
      <c r="A2222" s="3"/>
      <c r="B2222" s="3"/>
      <c r="C2222" s="6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X2222" s="3"/>
      <c r="Z2222" s="65"/>
    </row>
    <row r="2223" spans="1:26" s="1" customFormat="1" x14ac:dyDescent="0.25">
      <c r="A2223" s="3"/>
      <c r="B2223" s="3"/>
      <c r="C2223" s="6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X2223" s="3"/>
      <c r="Z2223" s="65"/>
    </row>
    <row r="2224" spans="1:26" s="1" customFormat="1" x14ac:dyDescent="0.25">
      <c r="A2224" s="3"/>
      <c r="B2224" s="3"/>
      <c r="C2224" s="6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X2224" s="3"/>
      <c r="Z2224" s="65"/>
    </row>
    <row r="2225" spans="1:26" s="1" customFormat="1" x14ac:dyDescent="0.25">
      <c r="A2225" s="3"/>
      <c r="B2225" s="3"/>
      <c r="C2225" s="6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X2225" s="3"/>
      <c r="Z2225" s="65"/>
    </row>
    <row r="2226" spans="1:26" s="1" customFormat="1" x14ac:dyDescent="0.25">
      <c r="A2226" s="3"/>
      <c r="B2226" s="3"/>
      <c r="C2226" s="6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X2226" s="3"/>
      <c r="Z2226" s="65"/>
    </row>
    <row r="2227" spans="1:26" s="1" customFormat="1" x14ac:dyDescent="0.25">
      <c r="A2227" s="3"/>
      <c r="B2227" s="3"/>
      <c r="C2227" s="6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X2227" s="3"/>
      <c r="Z2227" s="65"/>
    </row>
    <row r="2228" spans="1:26" s="1" customFormat="1" x14ac:dyDescent="0.25">
      <c r="A2228" s="3"/>
      <c r="B2228" s="3"/>
      <c r="C2228" s="6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X2228" s="3"/>
      <c r="Z2228" s="65"/>
    </row>
    <row r="2229" spans="1:26" s="1" customFormat="1" x14ac:dyDescent="0.25">
      <c r="A2229" s="3"/>
      <c r="B2229" s="3"/>
      <c r="C2229" s="6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X2229" s="3"/>
      <c r="Z2229" s="65"/>
    </row>
    <row r="2230" spans="1:26" s="1" customFormat="1" x14ac:dyDescent="0.25">
      <c r="A2230" s="3"/>
      <c r="B2230" s="3"/>
      <c r="C2230" s="6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X2230" s="3"/>
      <c r="Z2230" s="65"/>
    </row>
    <row r="2231" spans="1:26" s="1" customFormat="1" x14ac:dyDescent="0.25">
      <c r="A2231" s="3"/>
      <c r="B2231" s="3"/>
      <c r="C2231" s="6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X2231" s="3"/>
      <c r="Z2231" s="65"/>
    </row>
    <row r="2232" spans="1:26" s="1" customFormat="1" x14ac:dyDescent="0.25">
      <c r="A2232" s="3"/>
      <c r="B2232" s="3"/>
      <c r="C2232" s="6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X2232" s="3"/>
      <c r="Z2232" s="65"/>
    </row>
    <row r="2233" spans="1:26" s="1" customFormat="1" x14ac:dyDescent="0.25">
      <c r="A2233" s="3"/>
      <c r="B2233" s="3"/>
      <c r="C2233" s="6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X2233" s="3"/>
      <c r="Z2233" s="65"/>
    </row>
    <row r="2234" spans="1:26" s="1" customFormat="1" x14ac:dyDescent="0.25">
      <c r="A2234" s="3"/>
      <c r="B2234" s="3"/>
      <c r="C2234" s="6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X2234" s="3"/>
      <c r="Z2234" s="65"/>
    </row>
    <row r="2235" spans="1:26" s="1" customFormat="1" x14ac:dyDescent="0.25">
      <c r="A2235" s="3"/>
      <c r="B2235" s="3"/>
      <c r="C2235" s="6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X2235" s="3"/>
      <c r="Z2235" s="65"/>
    </row>
    <row r="2236" spans="1:26" s="1" customFormat="1" x14ac:dyDescent="0.25">
      <c r="A2236" s="3"/>
      <c r="B2236" s="3"/>
      <c r="C2236" s="6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X2236" s="3"/>
      <c r="Z2236" s="65"/>
    </row>
    <row r="2237" spans="1:26" s="1" customFormat="1" x14ac:dyDescent="0.25">
      <c r="A2237" s="3"/>
      <c r="B2237" s="3"/>
      <c r="C2237" s="6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X2237" s="3"/>
      <c r="Z2237" s="65"/>
    </row>
    <row r="2238" spans="1:26" s="1" customFormat="1" x14ac:dyDescent="0.25">
      <c r="A2238" s="3"/>
      <c r="B2238" s="3"/>
      <c r="C2238" s="6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X2238" s="3"/>
      <c r="Z2238" s="65"/>
    </row>
    <row r="2239" spans="1:26" s="1" customFormat="1" x14ac:dyDescent="0.25">
      <c r="A2239" s="3"/>
      <c r="B2239" s="3"/>
      <c r="C2239" s="6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X2239" s="3"/>
      <c r="Z2239" s="65"/>
    </row>
    <row r="2240" spans="1:26" s="1" customFormat="1" x14ac:dyDescent="0.25">
      <c r="A2240" s="3"/>
      <c r="B2240" s="3"/>
      <c r="C2240" s="6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X2240" s="3"/>
      <c r="Z2240" s="65"/>
    </row>
    <row r="2241" spans="1:26" s="1" customFormat="1" x14ac:dyDescent="0.25">
      <c r="A2241" s="3"/>
      <c r="B2241" s="3"/>
      <c r="C2241" s="6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X2241" s="3"/>
      <c r="Z2241" s="65"/>
    </row>
    <row r="2242" spans="1:26" s="1" customFormat="1" x14ac:dyDescent="0.25">
      <c r="A2242" s="3"/>
      <c r="B2242" s="3"/>
      <c r="C2242" s="6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X2242" s="3"/>
      <c r="Z2242" s="65"/>
    </row>
    <row r="2243" spans="1:26" s="1" customFormat="1" x14ac:dyDescent="0.25">
      <c r="A2243" s="3"/>
      <c r="B2243" s="3"/>
      <c r="C2243" s="6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X2243" s="3"/>
      <c r="Z2243" s="65"/>
    </row>
    <row r="2244" spans="1:26" s="1" customFormat="1" x14ac:dyDescent="0.25">
      <c r="A2244" s="3"/>
      <c r="B2244" s="3"/>
      <c r="C2244" s="6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X2244" s="3"/>
      <c r="Z2244" s="65"/>
    </row>
    <row r="2245" spans="1:26" s="1" customFormat="1" x14ac:dyDescent="0.25">
      <c r="A2245" s="3"/>
      <c r="B2245" s="3"/>
      <c r="C2245" s="6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X2245" s="3"/>
      <c r="Z2245" s="65"/>
    </row>
    <row r="2246" spans="1:26" s="1" customFormat="1" x14ac:dyDescent="0.25">
      <c r="A2246" s="3"/>
      <c r="B2246" s="3"/>
      <c r="C2246" s="6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X2246" s="3"/>
      <c r="Z2246" s="65"/>
    </row>
    <row r="2247" spans="1:26" s="1" customFormat="1" x14ac:dyDescent="0.25">
      <c r="A2247" s="3"/>
      <c r="B2247" s="3"/>
      <c r="C2247" s="6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X2247" s="3"/>
      <c r="Z2247" s="65"/>
    </row>
    <row r="2248" spans="1:26" s="1" customFormat="1" x14ac:dyDescent="0.25">
      <c r="A2248" s="3"/>
      <c r="B2248" s="3"/>
      <c r="C2248" s="6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X2248" s="3"/>
      <c r="Z2248" s="65"/>
    </row>
    <row r="2249" spans="1:26" s="1" customFormat="1" x14ac:dyDescent="0.25">
      <c r="A2249" s="3"/>
      <c r="B2249" s="3"/>
      <c r="C2249" s="6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X2249" s="3"/>
      <c r="Z2249" s="65"/>
    </row>
    <row r="2250" spans="1:26" s="1" customFormat="1" x14ac:dyDescent="0.25">
      <c r="A2250" s="3"/>
      <c r="B2250" s="3"/>
      <c r="C2250" s="6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X2250" s="3"/>
      <c r="Z2250" s="65"/>
    </row>
    <row r="2251" spans="1:26" s="1" customFormat="1" x14ac:dyDescent="0.25">
      <c r="A2251" s="3"/>
      <c r="B2251" s="3"/>
      <c r="C2251" s="6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X2251" s="3"/>
      <c r="Z2251" s="65"/>
    </row>
    <row r="2252" spans="1:26" s="1" customFormat="1" x14ac:dyDescent="0.25">
      <c r="A2252" s="3"/>
      <c r="B2252" s="3"/>
      <c r="C2252" s="6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X2252" s="3"/>
      <c r="Z2252" s="65"/>
    </row>
    <row r="2253" spans="1:26" s="1" customFormat="1" x14ac:dyDescent="0.25">
      <c r="A2253" s="3"/>
      <c r="B2253" s="3"/>
      <c r="C2253" s="6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X2253" s="3"/>
      <c r="Z2253" s="65"/>
    </row>
    <row r="2254" spans="1:26" s="1" customFormat="1" x14ac:dyDescent="0.25">
      <c r="A2254" s="3"/>
      <c r="B2254" s="3"/>
      <c r="C2254" s="6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X2254" s="3"/>
      <c r="Z2254" s="65"/>
    </row>
    <row r="2255" spans="1:26" s="1" customFormat="1" x14ac:dyDescent="0.25">
      <c r="A2255" s="3"/>
      <c r="B2255" s="3"/>
      <c r="C2255" s="6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X2255" s="3"/>
      <c r="Z2255" s="65"/>
    </row>
    <row r="2256" spans="1:26" s="1" customFormat="1" x14ac:dyDescent="0.25">
      <c r="A2256" s="3"/>
      <c r="B2256" s="3"/>
      <c r="C2256" s="6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X2256" s="3"/>
      <c r="Z2256" s="65"/>
    </row>
    <row r="2257" spans="1:26" s="1" customFormat="1" x14ac:dyDescent="0.25">
      <c r="A2257" s="3"/>
      <c r="B2257" s="3"/>
      <c r="C2257" s="6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X2257" s="3"/>
      <c r="Z2257" s="65"/>
    </row>
    <row r="2258" spans="1:26" s="1" customFormat="1" x14ac:dyDescent="0.25">
      <c r="A2258" s="3"/>
      <c r="B2258" s="3"/>
      <c r="C2258" s="6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X2258" s="3"/>
      <c r="Z2258" s="65"/>
    </row>
    <row r="2259" spans="1:26" s="1" customFormat="1" x14ac:dyDescent="0.25">
      <c r="A2259" s="3"/>
      <c r="B2259" s="3"/>
      <c r="C2259" s="6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X2259" s="3"/>
      <c r="Z2259" s="65"/>
    </row>
    <row r="2260" spans="1:26" s="1" customFormat="1" x14ac:dyDescent="0.25">
      <c r="A2260" s="3"/>
      <c r="B2260" s="3"/>
      <c r="C2260" s="6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X2260" s="3"/>
      <c r="Z2260" s="65"/>
    </row>
    <row r="2261" spans="1:26" s="1" customFormat="1" x14ac:dyDescent="0.25">
      <c r="A2261" s="3"/>
      <c r="B2261" s="3"/>
      <c r="C2261" s="6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X2261" s="3"/>
      <c r="Z2261" s="65"/>
    </row>
    <row r="2262" spans="1:26" s="1" customFormat="1" x14ac:dyDescent="0.25">
      <c r="A2262" s="3"/>
      <c r="B2262" s="3"/>
      <c r="C2262" s="6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X2262" s="3"/>
      <c r="Z2262" s="65"/>
    </row>
    <row r="2263" spans="1:26" s="1" customFormat="1" x14ac:dyDescent="0.25">
      <c r="A2263" s="3"/>
      <c r="B2263" s="3"/>
      <c r="C2263" s="6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X2263" s="3"/>
      <c r="Z2263" s="65"/>
    </row>
    <row r="2264" spans="1:26" s="1" customFormat="1" x14ac:dyDescent="0.25">
      <c r="A2264" s="3"/>
      <c r="B2264" s="3"/>
      <c r="C2264" s="6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X2264" s="3"/>
      <c r="Z2264" s="65"/>
    </row>
    <row r="2265" spans="1:26" s="1" customFormat="1" x14ac:dyDescent="0.25">
      <c r="A2265" s="3"/>
      <c r="B2265" s="3"/>
      <c r="C2265" s="6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X2265" s="3"/>
      <c r="Z2265" s="65"/>
    </row>
    <row r="2266" spans="1:26" s="1" customFormat="1" x14ac:dyDescent="0.25">
      <c r="A2266" s="3"/>
      <c r="B2266" s="3"/>
      <c r="C2266" s="6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X2266" s="3"/>
      <c r="Z2266" s="65"/>
    </row>
    <row r="2267" spans="1:26" s="1" customFormat="1" x14ac:dyDescent="0.25">
      <c r="A2267" s="3"/>
      <c r="B2267" s="3"/>
      <c r="C2267" s="6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X2267" s="3"/>
      <c r="Z2267" s="65"/>
    </row>
    <row r="2268" spans="1:26" s="1" customFormat="1" x14ac:dyDescent="0.25">
      <c r="A2268" s="3"/>
      <c r="B2268" s="3"/>
      <c r="C2268" s="6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X2268" s="3"/>
      <c r="Z2268" s="65"/>
    </row>
    <row r="2269" spans="1:26" s="1" customFormat="1" x14ac:dyDescent="0.25">
      <c r="A2269" s="3"/>
      <c r="B2269" s="3"/>
      <c r="C2269" s="6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X2269" s="3"/>
      <c r="Z2269" s="65"/>
    </row>
    <row r="2270" spans="1:26" s="1" customFormat="1" x14ac:dyDescent="0.25">
      <c r="A2270" s="3"/>
      <c r="B2270" s="3"/>
      <c r="C2270" s="6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X2270" s="3"/>
      <c r="Z2270" s="65"/>
    </row>
    <row r="2271" spans="1:26" s="1" customFormat="1" x14ac:dyDescent="0.25">
      <c r="A2271" s="3"/>
      <c r="B2271" s="3"/>
      <c r="C2271" s="6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X2271" s="3"/>
      <c r="Z2271" s="65"/>
    </row>
    <row r="2272" spans="1:26" s="1" customFormat="1" x14ac:dyDescent="0.25">
      <c r="A2272" s="3"/>
      <c r="B2272" s="3"/>
      <c r="C2272" s="6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X2272" s="3"/>
      <c r="Z2272" s="65"/>
    </row>
    <row r="2273" spans="1:26" s="1" customFormat="1" x14ac:dyDescent="0.25">
      <c r="A2273" s="3"/>
      <c r="B2273" s="3"/>
      <c r="C2273" s="6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X2273" s="3"/>
      <c r="Z2273" s="65"/>
    </row>
    <row r="2274" spans="1:26" s="1" customFormat="1" x14ac:dyDescent="0.25">
      <c r="A2274" s="3"/>
      <c r="B2274" s="3"/>
      <c r="C2274" s="6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X2274" s="3"/>
      <c r="Z2274" s="65"/>
    </row>
    <row r="2275" spans="1:26" s="1" customFormat="1" x14ac:dyDescent="0.25">
      <c r="A2275" s="3"/>
      <c r="B2275" s="3"/>
      <c r="C2275" s="6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X2275" s="3"/>
      <c r="Z2275" s="65"/>
    </row>
    <row r="2276" spans="1:26" s="1" customFormat="1" x14ac:dyDescent="0.25">
      <c r="A2276" s="3"/>
      <c r="B2276" s="3"/>
      <c r="C2276" s="6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X2276" s="3"/>
      <c r="Z2276" s="65"/>
    </row>
    <row r="2277" spans="1:26" s="1" customFormat="1" x14ac:dyDescent="0.25">
      <c r="A2277" s="3"/>
      <c r="B2277" s="3"/>
      <c r="C2277" s="6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X2277" s="3"/>
      <c r="Z2277" s="65"/>
    </row>
    <row r="2278" spans="1:26" s="1" customFormat="1" x14ac:dyDescent="0.25">
      <c r="A2278" s="3"/>
      <c r="B2278" s="3"/>
      <c r="C2278" s="6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X2278" s="3"/>
      <c r="Z2278" s="65"/>
    </row>
    <row r="2279" spans="1:26" s="1" customFormat="1" x14ac:dyDescent="0.25">
      <c r="A2279" s="3"/>
      <c r="B2279" s="3"/>
      <c r="C2279" s="6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X2279" s="3"/>
      <c r="Z2279" s="65"/>
    </row>
    <row r="2280" spans="1:26" s="1" customFormat="1" x14ac:dyDescent="0.25">
      <c r="A2280" s="3"/>
      <c r="B2280" s="3"/>
      <c r="C2280" s="6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X2280" s="3"/>
      <c r="Z2280" s="65"/>
    </row>
    <row r="2281" spans="1:26" s="1" customFormat="1" x14ac:dyDescent="0.25">
      <c r="A2281" s="3"/>
      <c r="B2281" s="3"/>
      <c r="C2281" s="6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X2281" s="3"/>
      <c r="Z2281" s="65"/>
    </row>
    <row r="2282" spans="1:26" s="1" customFormat="1" x14ac:dyDescent="0.25">
      <c r="A2282" s="3"/>
      <c r="B2282" s="3"/>
      <c r="C2282" s="6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X2282" s="3"/>
      <c r="Z2282" s="65"/>
    </row>
    <row r="2283" spans="1:26" s="1" customFormat="1" x14ac:dyDescent="0.25">
      <c r="A2283" s="3"/>
      <c r="B2283" s="3"/>
      <c r="C2283" s="6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X2283" s="3"/>
      <c r="Z2283" s="65"/>
    </row>
    <row r="2284" spans="1:26" s="1" customFormat="1" x14ac:dyDescent="0.25">
      <c r="A2284" s="3"/>
      <c r="B2284" s="3"/>
      <c r="C2284" s="6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X2284" s="3"/>
      <c r="Z2284" s="65"/>
    </row>
    <row r="2285" spans="1:26" s="1" customFormat="1" x14ac:dyDescent="0.25">
      <c r="A2285" s="3"/>
      <c r="B2285" s="3"/>
      <c r="C2285" s="6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X2285" s="3"/>
      <c r="Z2285" s="65"/>
    </row>
    <row r="2286" spans="1:26" s="1" customFormat="1" x14ac:dyDescent="0.25">
      <c r="A2286" s="3"/>
      <c r="B2286" s="3"/>
      <c r="C2286" s="6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X2286" s="3"/>
      <c r="Z2286" s="65"/>
    </row>
    <row r="2287" spans="1:26" s="1" customFormat="1" x14ac:dyDescent="0.25">
      <c r="A2287" s="3"/>
      <c r="B2287" s="3"/>
      <c r="C2287" s="6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X2287" s="3"/>
      <c r="Z2287" s="65"/>
    </row>
    <row r="2288" spans="1:26" s="1" customFormat="1" x14ac:dyDescent="0.25">
      <c r="A2288" s="3"/>
      <c r="B2288" s="3"/>
      <c r="C2288" s="6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X2288" s="3"/>
      <c r="Z2288" s="65"/>
    </row>
    <row r="2289" spans="1:26" s="1" customFormat="1" x14ac:dyDescent="0.25">
      <c r="A2289" s="3"/>
      <c r="B2289" s="3"/>
      <c r="C2289" s="6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X2289" s="3"/>
      <c r="Z2289" s="65"/>
    </row>
    <row r="2290" spans="1:26" s="1" customFormat="1" x14ac:dyDescent="0.25">
      <c r="A2290" s="3"/>
      <c r="B2290" s="3"/>
      <c r="C2290" s="6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X2290" s="3"/>
      <c r="Z2290" s="65"/>
    </row>
    <row r="2291" spans="1:26" s="1" customFormat="1" x14ac:dyDescent="0.25">
      <c r="A2291" s="3"/>
      <c r="B2291" s="3"/>
      <c r="C2291" s="6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X2291" s="3"/>
      <c r="Z2291" s="65"/>
    </row>
    <row r="2292" spans="1:26" s="1" customFormat="1" x14ac:dyDescent="0.25">
      <c r="A2292" s="3"/>
      <c r="B2292" s="3"/>
      <c r="C2292" s="6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X2292" s="3"/>
      <c r="Z2292" s="65"/>
    </row>
    <row r="2293" spans="1:26" s="1" customFormat="1" x14ac:dyDescent="0.25">
      <c r="A2293" s="3"/>
      <c r="B2293" s="3"/>
      <c r="C2293" s="6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X2293" s="3"/>
      <c r="Z2293" s="65"/>
    </row>
    <row r="2294" spans="1:26" s="1" customFormat="1" x14ac:dyDescent="0.25">
      <c r="A2294" s="3"/>
      <c r="B2294" s="3"/>
      <c r="C2294" s="6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X2294" s="3"/>
      <c r="Z2294" s="65"/>
    </row>
    <row r="2295" spans="1:26" s="1" customFormat="1" x14ac:dyDescent="0.25">
      <c r="A2295" s="3"/>
      <c r="B2295" s="3"/>
      <c r="C2295" s="6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X2295" s="3"/>
      <c r="Z2295" s="65"/>
    </row>
    <row r="2296" spans="1:26" s="1" customFormat="1" x14ac:dyDescent="0.25">
      <c r="A2296" s="3"/>
      <c r="B2296" s="3"/>
      <c r="C2296" s="6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X2296" s="3"/>
      <c r="Z2296" s="65"/>
    </row>
    <row r="2297" spans="1:26" s="1" customFormat="1" x14ac:dyDescent="0.25">
      <c r="A2297" s="3"/>
      <c r="B2297" s="3"/>
      <c r="C2297" s="6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X2297" s="3"/>
      <c r="Z2297" s="65"/>
    </row>
    <row r="2298" spans="1:26" s="1" customFormat="1" x14ac:dyDescent="0.25">
      <c r="A2298" s="3"/>
      <c r="B2298" s="3"/>
      <c r="C2298" s="6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X2298" s="3"/>
      <c r="Z2298" s="65"/>
    </row>
    <row r="2299" spans="1:26" s="1" customFormat="1" x14ac:dyDescent="0.25">
      <c r="A2299" s="3"/>
      <c r="B2299" s="3"/>
      <c r="C2299" s="6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X2299" s="3"/>
      <c r="Z2299" s="65"/>
    </row>
    <row r="2300" spans="1:26" s="1" customFormat="1" x14ac:dyDescent="0.25">
      <c r="A2300" s="3"/>
      <c r="B2300" s="3"/>
      <c r="C2300" s="6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X2300" s="3"/>
      <c r="Z2300" s="65"/>
    </row>
    <row r="2301" spans="1:26" s="1" customFormat="1" x14ac:dyDescent="0.25">
      <c r="A2301" s="3"/>
      <c r="B2301" s="3"/>
      <c r="C2301" s="6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X2301" s="3"/>
      <c r="Z2301" s="65"/>
    </row>
    <row r="2302" spans="1:26" s="1" customFormat="1" x14ac:dyDescent="0.25">
      <c r="A2302" s="3"/>
      <c r="B2302" s="3"/>
      <c r="C2302" s="6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X2302" s="3"/>
      <c r="Z2302" s="65"/>
    </row>
    <row r="2303" spans="1:26" s="1" customFormat="1" x14ac:dyDescent="0.25">
      <c r="A2303" s="3"/>
      <c r="B2303" s="3"/>
      <c r="C2303" s="6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X2303" s="3"/>
      <c r="Z2303" s="65"/>
    </row>
    <row r="2304" spans="1:26" s="1" customFormat="1" x14ac:dyDescent="0.25">
      <c r="A2304" s="3"/>
      <c r="B2304" s="3"/>
      <c r="C2304" s="6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X2304" s="3"/>
      <c r="Z2304" s="65"/>
    </row>
    <row r="2305" spans="1:26" s="1" customFormat="1" x14ac:dyDescent="0.25">
      <c r="A2305" s="3"/>
      <c r="B2305" s="3"/>
      <c r="C2305" s="6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X2305" s="3"/>
      <c r="Z2305" s="65"/>
    </row>
    <row r="2306" spans="1:26" s="1" customFormat="1" x14ac:dyDescent="0.25">
      <c r="A2306" s="3"/>
      <c r="B2306" s="3"/>
      <c r="C2306" s="6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X2306" s="3"/>
      <c r="Z2306" s="65"/>
    </row>
    <row r="2307" spans="1:26" s="1" customFormat="1" x14ac:dyDescent="0.25">
      <c r="A2307" s="3"/>
      <c r="B2307" s="3"/>
      <c r="C2307" s="6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X2307" s="3"/>
      <c r="Z2307" s="65"/>
    </row>
    <row r="2308" spans="1:26" s="1" customFormat="1" x14ac:dyDescent="0.25">
      <c r="A2308" s="3"/>
      <c r="B2308" s="3"/>
      <c r="C2308" s="6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X2308" s="3"/>
      <c r="Z2308" s="65"/>
    </row>
    <row r="2309" spans="1:26" s="1" customFormat="1" x14ac:dyDescent="0.25">
      <c r="A2309" s="3"/>
      <c r="B2309" s="3"/>
      <c r="C2309" s="6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X2309" s="3"/>
      <c r="Z2309" s="65"/>
    </row>
    <row r="2310" spans="1:26" s="1" customFormat="1" x14ac:dyDescent="0.25">
      <c r="A2310" s="3"/>
      <c r="B2310" s="3"/>
      <c r="C2310" s="6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X2310" s="3"/>
      <c r="Z2310" s="65"/>
    </row>
    <row r="2311" spans="1:26" s="1" customFormat="1" x14ac:dyDescent="0.25">
      <c r="A2311" s="3"/>
      <c r="B2311" s="3"/>
      <c r="C2311" s="6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X2311" s="3"/>
      <c r="Z2311" s="65"/>
    </row>
    <row r="2312" spans="1:26" s="1" customFormat="1" x14ac:dyDescent="0.25">
      <c r="A2312" s="3"/>
      <c r="B2312" s="3"/>
      <c r="C2312" s="6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X2312" s="3"/>
      <c r="Z2312" s="65"/>
    </row>
    <row r="2313" spans="1:26" s="1" customFormat="1" x14ac:dyDescent="0.25">
      <c r="A2313" s="3"/>
      <c r="B2313" s="3"/>
      <c r="C2313" s="6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X2313" s="3"/>
      <c r="Z2313" s="65"/>
    </row>
    <row r="2314" spans="1:26" s="1" customFormat="1" x14ac:dyDescent="0.25">
      <c r="A2314" s="3"/>
      <c r="B2314" s="3"/>
      <c r="C2314" s="6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X2314" s="3"/>
      <c r="Z2314" s="65"/>
    </row>
    <row r="2315" spans="1:26" s="1" customFormat="1" x14ac:dyDescent="0.25">
      <c r="A2315" s="3"/>
      <c r="B2315" s="3"/>
      <c r="C2315" s="6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X2315" s="3"/>
      <c r="Z2315" s="65"/>
    </row>
    <row r="2316" spans="1:26" s="1" customFormat="1" x14ac:dyDescent="0.25">
      <c r="A2316" s="3"/>
      <c r="B2316" s="3"/>
      <c r="C2316" s="6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X2316" s="3"/>
      <c r="Z2316" s="65"/>
    </row>
    <row r="2317" spans="1:26" s="1" customFormat="1" x14ac:dyDescent="0.25">
      <c r="A2317" s="3"/>
      <c r="B2317" s="3"/>
      <c r="C2317" s="6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X2317" s="3"/>
      <c r="Z2317" s="65"/>
    </row>
    <row r="2318" spans="1:26" s="1" customFormat="1" x14ac:dyDescent="0.25">
      <c r="A2318" s="3"/>
      <c r="B2318" s="3"/>
      <c r="C2318" s="6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X2318" s="3"/>
      <c r="Z2318" s="65"/>
    </row>
    <row r="2319" spans="1:26" s="1" customFormat="1" x14ac:dyDescent="0.25">
      <c r="A2319" s="3"/>
      <c r="B2319" s="3"/>
      <c r="C2319" s="6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X2319" s="3"/>
      <c r="Z2319" s="65"/>
    </row>
    <row r="2320" spans="1:26" s="1" customFormat="1" x14ac:dyDescent="0.25">
      <c r="A2320" s="3"/>
      <c r="B2320" s="3"/>
      <c r="C2320" s="6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X2320" s="3"/>
      <c r="Z2320" s="65"/>
    </row>
    <row r="2321" spans="1:26" s="1" customFormat="1" x14ac:dyDescent="0.25">
      <c r="A2321" s="3"/>
      <c r="B2321" s="3"/>
      <c r="C2321" s="6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X2321" s="3"/>
      <c r="Z2321" s="65"/>
    </row>
    <row r="2322" spans="1:26" s="1" customFormat="1" x14ac:dyDescent="0.25">
      <c r="A2322" s="3"/>
      <c r="B2322" s="3"/>
      <c r="C2322" s="6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X2322" s="3"/>
      <c r="Z2322" s="65"/>
    </row>
    <row r="2323" spans="1:26" s="1" customFormat="1" x14ac:dyDescent="0.25">
      <c r="A2323" s="3"/>
      <c r="B2323" s="3"/>
      <c r="C2323" s="6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X2323" s="3"/>
      <c r="Z2323" s="65"/>
    </row>
    <row r="2324" spans="1:26" s="1" customFormat="1" x14ac:dyDescent="0.25">
      <c r="A2324" s="3"/>
      <c r="B2324" s="3"/>
      <c r="C2324" s="6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X2324" s="3"/>
      <c r="Z2324" s="65"/>
    </row>
    <row r="2325" spans="1:26" s="1" customFormat="1" x14ac:dyDescent="0.25">
      <c r="A2325" s="3"/>
      <c r="B2325" s="3"/>
      <c r="C2325" s="6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X2325" s="3"/>
      <c r="Z2325" s="65"/>
    </row>
    <row r="2326" spans="1:26" s="1" customFormat="1" x14ac:dyDescent="0.25">
      <c r="A2326" s="3"/>
      <c r="B2326" s="3"/>
      <c r="C2326" s="6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X2326" s="3"/>
      <c r="Z2326" s="65"/>
    </row>
    <row r="2327" spans="1:26" s="1" customFormat="1" x14ac:dyDescent="0.25">
      <c r="A2327" s="3"/>
      <c r="B2327" s="3"/>
      <c r="C2327" s="6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X2327" s="3"/>
      <c r="Z2327" s="65"/>
    </row>
    <row r="2328" spans="1:26" s="1" customFormat="1" x14ac:dyDescent="0.25">
      <c r="A2328" s="3"/>
      <c r="B2328" s="3"/>
      <c r="C2328" s="6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X2328" s="3"/>
      <c r="Z2328" s="65"/>
    </row>
    <row r="2329" spans="1:26" s="1" customFormat="1" x14ac:dyDescent="0.25">
      <c r="A2329" s="3"/>
      <c r="B2329" s="3"/>
      <c r="C2329" s="6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X2329" s="3"/>
      <c r="Z2329" s="65"/>
    </row>
    <row r="2330" spans="1:26" s="1" customFormat="1" x14ac:dyDescent="0.25">
      <c r="A2330" s="3"/>
      <c r="B2330" s="3"/>
      <c r="C2330" s="6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X2330" s="3"/>
      <c r="Z2330" s="65"/>
    </row>
    <row r="2331" spans="1:26" s="1" customFormat="1" x14ac:dyDescent="0.25">
      <c r="A2331" s="3"/>
      <c r="B2331" s="3"/>
      <c r="C2331" s="6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X2331" s="3"/>
      <c r="Z2331" s="65"/>
    </row>
    <row r="2332" spans="1:26" s="1" customFormat="1" x14ac:dyDescent="0.25">
      <c r="A2332" s="3"/>
      <c r="B2332" s="3"/>
      <c r="C2332" s="6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X2332" s="3"/>
      <c r="Z2332" s="65"/>
    </row>
    <row r="2333" spans="1:26" s="1" customFormat="1" x14ac:dyDescent="0.25">
      <c r="A2333" s="3"/>
      <c r="B2333" s="3"/>
      <c r="C2333" s="6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X2333" s="3"/>
      <c r="Z2333" s="65"/>
    </row>
    <row r="2334" spans="1:26" s="1" customFormat="1" x14ac:dyDescent="0.25">
      <c r="A2334" s="3"/>
      <c r="B2334" s="3"/>
      <c r="C2334" s="6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X2334" s="3"/>
      <c r="Z2334" s="65"/>
    </row>
    <row r="2335" spans="1:26" s="1" customFormat="1" x14ac:dyDescent="0.25">
      <c r="A2335" s="3"/>
      <c r="B2335" s="3"/>
      <c r="C2335" s="6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X2335" s="3"/>
      <c r="Z2335" s="65"/>
    </row>
    <row r="2336" spans="1:26" s="1" customFormat="1" x14ac:dyDescent="0.25">
      <c r="A2336" s="3"/>
      <c r="B2336" s="3"/>
      <c r="C2336" s="6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X2336" s="3"/>
      <c r="Z2336" s="65"/>
    </row>
    <row r="2337" spans="1:26" s="1" customFormat="1" x14ac:dyDescent="0.25">
      <c r="A2337" s="3"/>
      <c r="B2337" s="3"/>
      <c r="C2337" s="6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X2337" s="3"/>
      <c r="Z2337" s="65"/>
    </row>
    <row r="2338" spans="1:26" s="1" customFormat="1" x14ac:dyDescent="0.25">
      <c r="A2338" s="3"/>
      <c r="B2338" s="3"/>
      <c r="C2338" s="6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X2338" s="3"/>
      <c r="Z2338" s="65"/>
    </row>
    <row r="2339" spans="1:26" s="1" customFormat="1" x14ac:dyDescent="0.25">
      <c r="A2339" s="3"/>
      <c r="B2339" s="3"/>
      <c r="C2339" s="6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X2339" s="3"/>
      <c r="Z2339" s="65"/>
    </row>
    <row r="2340" spans="1:26" s="1" customFormat="1" x14ac:dyDescent="0.25">
      <c r="A2340" s="3"/>
      <c r="B2340" s="3"/>
      <c r="C2340" s="6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X2340" s="3"/>
      <c r="Z2340" s="65"/>
    </row>
    <row r="2341" spans="1:26" s="1" customFormat="1" x14ac:dyDescent="0.25">
      <c r="A2341" s="3"/>
      <c r="B2341" s="3"/>
      <c r="C2341" s="6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X2341" s="3"/>
      <c r="Z2341" s="65"/>
    </row>
    <row r="2342" spans="1:26" s="1" customFormat="1" x14ac:dyDescent="0.25">
      <c r="A2342" s="3"/>
      <c r="B2342" s="3"/>
      <c r="C2342" s="6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X2342" s="3"/>
      <c r="Z2342" s="65"/>
    </row>
    <row r="2343" spans="1:26" s="1" customFormat="1" x14ac:dyDescent="0.25">
      <c r="A2343" s="3"/>
      <c r="B2343" s="3"/>
      <c r="C2343" s="6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X2343" s="3"/>
      <c r="Z2343" s="65"/>
    </row>
    <row r="2344" spans="1:26" s="1" customFormat="1" x14ac:dyDescent="0.25">
      <c r="A2344" s="3"/>
      <c r="B2344" s="3"/>
      <c r="C2344" s="6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X2344" s="3"/>
      <c r="Z2344" s="65"/>
    </row>
    <row r="2345" spans="1:26" s="1" customFormat="1" x14ac:dyDescent="0.25">
      <c r="A2345" s="3"/>
      <c r="B2345" s="3"/>
      <c r="C2345" s="6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X2345" s="3"/>
      <c r="Z2345" s="65"/>
    </row>
    <row r="2346" spans="1:26" s="1" customFormat="1" x14ac:dyDescent="0.25">
      <c r="A2346" s="3"/>
      <c r="B2346" s="3"/>
      <c r="C2346" s="6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X2346" s="3"/>
      <c r="Z2346" s="65"/>
    </row>
    <row r="2347" spans="1:26" s="1" customFormat="1" x14ac:dyDescent="0.25">
      <c r="A2347" s="3"/>
      <c r="B2347" s="3"/>
      <c r="C2347" s="6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X2347" s="3"/>
      <c r="Z2347" s="65"/>
    </row>
    <row r="2348" spans="1:26" s="1" customFormat="1" x14ac:dyDescent="0.25">
      <c r="A2348" s="3"/>
      <c r="B2348" s="3"/>
      <c r="C2348" s="6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X2348" s="3"/>
      <c r="Z2348" s="65"/>
    </row>
    <row r="2349" spans="1:26" s="1" customFormat="1" x14ac:dyDescent="0.25">
      <c r="A2349" s="3"/>
      <c r="B2349" s="3"/>
      <c r="C2349" s="6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X2349" s="3"/>
      <c r="Z2349" s="65"/>
    </row>
    <row r="2350" spans="1:26" s="1" customFormat="1" x14ac:dyDescent="0.25">
      <c r="A2350" s="3"/>
      <c r="B2350" s="3"/>
      <c r="C2350" s="6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X2350" s="3"/>
      <c r="Z2350" s="65"/>
    </row>
    <row r="2351" spans="1:26" s="1" customFormat="1" x14ac:dyDescent="0.25">
      <c r="A2351" s="3"/>
      <c r="B2351" s="3"/>
      <c r="C2351" s="6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X2351" s="3"/>
      <c r="Z2351" s="65"/>
    </row>
    <row r="2352" spans="1:26" s="1" customFormat="1" x14ac:dyDescent="0.25">
      <c r="A2352" s="3"/>
      <c r="B2352" s="3"/>
      <c r="C2352" s="6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X2352" s="3"/>
      <c r="Z2352" s="65"/>
    </row>
    <row r="2353" spans="1:26" s="1" customFormat="1" x14ac:dyDescent="0.25">
      <c r="A2353" s="3"/>
      <c r="B2353" s="3"/>
      <c r="C2353" s="6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X2353" s="3"/>
      <c r="Z2353" s="65"/>
    </row>
    <row r="2354" spans="1:26" s="1" customFormat="1" x14ac:dyDescent="0.25">
      <c r="A2354" s="3"/>
      <c r="B2354" s="3"/>
      <c r="C2354" s="6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X2354" s="3"/>
      <c r="Z2354" s="65"/>
    </row>
    <row r="2355" spans="1:26" s="1" customFormat="1" x14ac:dyDescent="0.25">
      <c r="A2355" s="3"/>
      <c r="B2355" s="3"/>
      <c r="C2355" s="6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X2355" s="3"/>
      <c r="Z2355" s="65"/>
    </row>
    <row r="2356" spans="1:26" s="1" customFormat="1" x14ac:dyDescent="0.25">
      <c r="A2356" s="3"/>
      <c r="B2356" s="3"/>
      <c r="C2356" s="6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X2356" s="3"/>
      <c r="Z2356" s="65"/>
    </row>
    <row r="2357" spans="1:26" s="1" customFormat="1" x14ac:dyDescent="0.25">
      <c r="A2357" s="3"/>
      <c r="B2357" s="3"/>
      <c r="C2357" s="6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X2357" s="3"/>
      <c r="Z2357" s="65"/>
    </row>
    <row r="2358" spans="1:26" s="1" customFormat="1" x14ac:dyDescent="0.25">
      <c r="A2358" s="3"/>
      <c r="B2358" s="3"/>
      <c r="C2358" s="6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X2358" s="3"/>
      <c r="Z2358" s="65"/>
    </row>
    <row r="2359" spans="1:26" s="1" customFormat="1" x14ac:dyDescent="0.25">
      <c r="A2359" s="3"/>
      <c r="B2359" s="3"/>
      <c r="C2359" s="6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X2359" s="3"/>
      <c r="Z2359" s="65"/>
    </row>
    <row r="2360" spans="1:26" s="1" customFormat="1" x14ac:dyDescent="0.25">
      <c r="A2360" s="3"/>
      <c r="B2360" s="3"/>
      <c r="C2360" s="6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X2360" s="3"/>
      <c r="Z2360" s="65"/>
    </row>
    <row r="2361" spans="1:26" s="1" customFormat="1" x14ac:dyDescent="0.25">
      <c r="A2361" s="3"/>
      <c r="B2361" s="3"/>
      <c r="C2361" s="6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X2361" s="3"/>
      <c r="Z2361" s="65"/>
    </row>
    <row r="2362" spans="1:26" s="1" customFormat="1" x14ac:dyDescent="0.25">
      <c r="A2362" s="3"/>
      <c r="B2362" s="3"/>
      <c r="C2362" s="6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X2362" s="3"/>
      <c r="Z2362" s="65"/>
    </row>
    <row r="2363" spans="1:26" s="1" customFormat="1" x14ac:dyDescent="0.25">
      <c r="A2363" s="3"/>
      <c r="B2363" s="3"/>
      <c r="C2363" s="6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X2363" s="3"/>
      <c r="Z2363" s="65"/>
    </row>
    <row r="2364" spans="1:26" s="1" customFormat="1" x14ac:dyDescent="0.25">
      <c r="A2364" s="3"/>
      <c r="B2364" s="3"/>
      <c r="C2364" s="6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X2364" s="3"/>
      <c r="Z2364" s="65"/>
    </row>
    <row r="2365" spans="1:26" s="1" customFormat="1" x14ac:dyDescent="0.25">
      <c r="A2365" s="3"/>
      <c r="B2365" s="3"/>
      <c r="C2365" s="6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X2365" s="3"/>
      <c r="Z2365" s="65"/>
    </row>
    <row r="2366" spans="1:26" s="1" customFormat="1" x14ac:dyDescent="0.25">
      <c r="A2366" s="3"/>
      <c r="B2366" s="3"/>
      <c r="C2366" s="6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X2366" s="3"/>
      <c r="Z2366" s="65"/>
    </row>
    <row r="2367" spans="1:26" s="1" customFormat="1" x14ac:dyDescent="0.25">
      <c r="A2367" s="3"/>
      <c r="B2367" s="3"/>
      <c r="C2367" s="6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X2367" s="3"/>
      <c r="Z2367" s="65"/>
    </row>
    <row r="2368" spans="1:26" s="1" customFormat="1" x14ac:dyDescent="0.25">
      <c r="A2368" s="3"/>
      <c r="B2368" s="3"/>
      <c r="C2368" s="6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X2368" s="3"/>
      <c r="Z2368" s="65"/>
    </row>
    <row r="2369" spans="1:26" s="1" customFormat="1" x14ac:dyDescent="0.25">
      <c r="A2369" s="3"/>
      <c r="B2369" s="3"/>
      <c r="C2369" s="6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X2369" s="3"/>
      <c r="Z2369" s="65"/>
    </row>
    <row r="2370" spans="1:26" s="1" customFormat="1" x14ac:dyDescent="0.25">
      <c r="A2370" s="3"/>
      <c r="B2370" s="3"/>
      <c r="C2370" s="6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X2370" s="3"/>
      <c r="Z2370" s="65"/>
    </row>
    <row r="2371" spans="1:26" s="1" customFormat="1" x14ac:dyDescent="0.25">
      <c r="A2371" s="3"/>
      <c r="B2371" s="3"/>
      <c r="C2371" s="6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X2371" s="3"/>
      <c r="Z2371" s="65"/>
    </row>
    <row r="2372" spans="1:26" s="1" customFormat="1" x14ac:dyDescent="0.25">
      <c r="A2372" s="3"/>
      <c r="B2372" s="3"/>
      <c r="C2372" s="6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X2372" s="3"/>
      <c r="Z2372" s="65"/>
    </row>
    <row r="2373" spans="1:26" s="1" customFormat="1" x14ac:dyDescent="0.25">
      <c r="A2373" s="3"/>
      <c r="B2373" s="3"/>
      <c r="C2373" s="6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X2373" s="3"/>
      <c r="Z2373" s="65"/>
    </row>
    <row r="2374" spans="1:26" s="1" customFormat="1" x14ac:dyDescent="0.25">
      <c r="A2374" s="3"/>
      <c r="B2374" s="3"/>
      <c r="C2374" s="6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X2374" s="3"/>
      <c r="Z2374" s="65"/>
    </row>
    <row r="2375" spans="1:26" s="1" customFormat="1" x14ac:dyDescent="0.25">
      <c r="A2375" s="3"/>
      <c r="B2375" s="3"/>
      <c r="C2375" s="6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X2375" s="3"/>
      <c r="Z2375" s="65"/>
    </row>
    <row r="2376" spans="1:26" s="1" customFormat="1" x14ac:dyDescent="0.25">
      <c r="A2376" s="3"/>
      <c r="B2376" s="3"/>
      <c r="C2376" s="6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X2376" s="3"/>
      <c r="Z2376" s="65"/>
    </row>
    <row r="2377" spans="1:26" s="1" customFormat="1" x14ac:dyDescent="0.25">
      <c r="A2377" s="3"/>
      <c r="B2377" s="3"/>
      <c r="C2377" s="6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X2377" s="3"/>
      <c r="Z2377" s="65"/>
    </row>
    <row r="2378" spans="1:26" s="1" customFormat="1" x14ac:dyDescent="0.25">
      <c r="A2378" s="3"/>
      <c r="B2378" s="3"/>
      <c r="C2378" s="6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X2378" s="3"/>
      <c r="Z2378" s="65"/>
    </row>
    <row r="2379" spans="1:26" s="1" customFormat="1" x14ac:dyDescent="0.25">
      <c r="A2379" s="3"/>
      <c r="B2379" s="3"/>
      <c r="C2379" s="6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X2379" s="3"/>
      <c r="Z2379" s="65"/>
    </row>
    <row r="2380" spans="1:26" s="1" customFormat="1" x14ac:dyDescent="0.25">
      <c r="A2380" s="3"/>
      <c r="B2380" s="3"/>
      <c r="C2380" s="6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X2380" s="3"/>
      <c r="Z2380" s="65"/>
    </row>
    <row r="2381" spans="1:26" s="1" customFormat="1" x14ac:dyDescent="0.25">
      <c r="A2381" s="3"/>
      <c r="B2381" s="3"/>
      <c r="C2381" s="6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X2381" s="3"/>
      <c r="Z2381" s="65"/>
    </row>
    <row r="2382" spans="1:26" s="1" customFormat="1" x14ac:dyDescent="0.25">
      <c r="A2382" s="3"/>
      <c r="B2382" s="3"/>
      <c r="C2382" s="6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X2382" s="3"/>
      <c r="Z2382" s="65"/>
    </row>
    <row r="2383" spans="1:26" s="1" customFormat="1" x14ac:dyDescent="0.25">
      <c r="A2383" s="3"/>
      <c r="B2383" s="3"/>
      <c r="C2383" s="6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X2383" s="3"/>
      <c r="Z2383" s="65"/>
    </row>
    <row r="2384" spans="1:26" s="1" customFormat="1" x14ac:dyDescent="0.25">
      <c r="A2384" s="3"/>
      <c r="B2384" s="3"/>
      <c r="C2384" s="6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X2384" s="3"/>
      <c r="Z2384" s="65"/>
    </row>
    <row r="2385" spans="1:26" s="1" customFormat="1" x14ac:dyDescent="0.25">
      <c r="A2385" s="3"/>
      <c r="B2385" s="3"/>
      <c r="C2385" s="6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X2385" s="3"/>
      <c r="Z2385" s="65"/>
    </row>
    <row r="2386" spans="1:26" s="1" customFormat="1" x14ac:dyDescent="0.25">
      <c r="A2386" s="3"/>
      <c r="B2386" s="3"/>
      <c r="C2386" s="6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X2386" s="3"/>
      <c r="Z2386" s="65"/>
    </row>
    <row r="2387" spans="1:26" s="1" customFormat="1" x14ac:dyDescent="0.25">
      <c r="A2387" s="3"/>
      <c r="B2387" s="3"/>
      <c r="C2387" s="6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X2387" s="3"/>
      <c r="Z2387" s="65"/>
    </row>
    <row r="2388" spans="1:26" s="1" customFormat="1" x14ac:dyDescent="0.25">
      <c r="A2388" s="3"/>
      <c r="B2388" s="3"/>
      <c r="C2388" s="6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X2388" s="3"/>
      <c r="Z2388" s="65"/>
    </row>
    <row r="2389" spans="1:26" s="1" customFormat="1" x14ac:dyDescent="0.25">
      <c r="A2389" s="3"/>
      <c r="B2389" s="3"/>
      <c r="C2389" s="6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X2389" s="3"/>
      <c r="Z2389" s="65"/>
    </row>
    <row r="2390" spans="1:26" s="1" customFormat="1" x14ac:dyDescent="0.25">
      <c r="A2390" s="3"/>
      <c r="B2390" s="3"/>
      <c r="C2390" s="6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X2390" s="3"/>
      <c r="Z2390" s="65"/>
    </row>
    <row r="2391" spans="1:26" s="1" customFormat="1" x14ac:dyDescent="0.25">
      <c r="A2391" s="3"/>
      <c r="B2391" s="3"/>
      <c r="C2391" s="6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X2391" s="3"/>
      <c r="Z2391" s="65"/>
    </row>
    <row r="2392" spans="1:26" s="1" customFormat="1" x14ac:dyDescent="0.25">
      <c r="A2392" s="3"/>
      <c r="B2392" s="3"/>
      <c r="C2392" s="6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X2392" s="3"/>
      <c r="Z2392" s="65"/>
    </row>
    <row r="2393" spans="1:26" s="1" customFormat="1" x14ac:dyDescent="0.25">
      <c r="A2393" s="3"/>
      <c r="B2393" s="3"/>
      <c r="C2393" s="6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X2393" s="3"/>
      <c r="Z2393" s="65"/>
    </row>
    <row r="2394" spans="1:26" s="1" customFormat="1" x14ac:dyDescent="0.25">
      <c r="A2394" s="3"/>
      <c r="B2394" s="3"/>
      <c r="C2394" s="6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X2394" s="3"/>
      <c r="Z2394" s="65"/>
    </row>
    <row r="2395" spans="1:26" s="1" customFormat="1" x14ac:dyDescent="0.25">
      <c r="A2395" s="3"/>
      <c r="B2395" s="3"/>
      <c r="C2395" s="6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X2395" s="3"/>
      <c r="Z2395" s="65"/>
    </row>
    <row r="2396" spans="1:26" s="1" customFormat="1" x14ac:dyDescent="0.25">
      <c r="A2396" s="3"/>
      <c r="B2396" s="3"/>
      <c r="C2396" s="6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X2396" s="3"/>
      <c r="Z2396" s="65"/>
    </row>
    <row r="2397" spans="1:26" s="1" customFormat="1" x14ac:dyDescent="0.25">
      <c r="A2397" s="3"/>
      <c r="B2397" s="3"/>
      <c r="C2397" s="6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X2397" s="3"/>
      <c r="Z2397" s="65"/>
    </row>
    <row r="2398" spans="1:26" s="1" customFormat="1" x14ac:dyDescent="0.25">
      <c r="A2398" s="3"/>
      <c r="B2398" s="3"/>
      <c r="C2398" s="6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X2398" s="3"/>
      <c r="Z2398" s="65"/>
    </row>
    <row r="2399" spans="1:26" s="1" customFormat="1" x14ac:dyDescent="0.25">
      <c r="A2399" s="3"/>
      <c r="B2399" s="3"/>
      <c r="C2399" s="6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X2399" s="3"/>
      <c r="Z2399" s="65"/>
    </row>
    <row r="2400" spans="1:26" s="1" customFormat="1" x14ac:dyDescent="0.25">
      <c r="A2400" s="3"/>
      <c r="B2400" s="3"/>
      <c r="C2400" s="6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X2400" s="3"/>
      <c r="Z2400" s="65"/>
    </row>
    <row r="2401" spans="1:26" s="1" customFormat="1" x14ac:dyDescent="0.25">
      <c r="A2401" s="3"/>
      <c r="B2401" s="3"/>
      <c r="C2401" s="6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X2401" s="3"/>
      <c r="Z2401" s="65"/>
    </row>
    <row r="2402" spans="1:26" s="1" customFormat="1" x14ac:dyDescent="0.25">
      <c r="A2402" s="3"/>
      <c r="B2402" s="3"/>
      <c r="C2402" s="6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X2402" s="3"/>
      <c r="Z2402" s="65"/>
    </row>
    <row r="2403" spans="1:26" s="1" customFormat="1" x14ac:dyDescent="0.25">
      <c r="A2403" s="3"/>
      <c r="B2403" s="3"/>
      <c r="C2403" s="6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X2403" s="3"/>
      <c r="Z2403" s="65"/>
    </row>
    <row r="2404" spans="1:26" s="1" customFormat="1" x14ac:dyDescent="0.25">
      <c r="A2404" s="3"/>
      <c r="B2404" s="3"/>
      <c r="C2404" s="6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X2404" s="3"/>
      <c r="Z2404" s="65"/>
    </row>
    <row r="2405" spans="1:26" s="1" customFormat="1" x14ac:dyDescent="0.25">
      <c r="A2405" s="3"/>
      <c r="B2405" s="3"/>
      <c r="C2405" s="6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X2405" s="3"/>
      <c r="Z2405" s="65"/>
    </row>
    <row r="2406" spans="1:26" s="1" customFormat="1" x14ac:dyDescent="0.25">
      <c r="A2406" s="3"/>
      <c r="B2406" s="3"/>
      <c r="C2406" s="6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X2406" s="3"/>
      <c r="Z2406" s="65"/>
    </row>
    <row r="2407" spans="1:26" s="1" customFormat="1" x14ac:dyDescent="0.25">
      <c r="A2407" s="3"/>
      <c r="B2407" s="3"/>
      <c r="C2407" s="6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X2407" s="3"/>
      <c r="Z2407" s="65"/>
    </row>
    <row r="2408" spans="1:26" s="1" customFormat="1" x14ac:dyDescent="0.25">
      <c r="A2408" s="3"/>
      <c r="B2408" s="3"/>
      <c r="C2408" s="6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X2408" s="3"/>
      <c r="Z2408" s="65"/>
    </row>
    <row r="2409" spans="1:26" s="1" customFormat="1" x14ac:dyDescent="0.25">
      <c r="A2409" s="3"/>
      <c r="B2409" s="3"/>
      <c r="C2409" s="6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X2409" s="3"/>
      <c r="Z2409" s="65"/>
    </row>
    <row r="2410" spans="1:26" s="1" customFormat="1" x14ac:dyDescent="0.25">
      <c r="A2410" s="3"/>
      <c r="B2410" s="3"/>
      <c r="C2410" s="6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X2410" s="3"/>
      <c r="Z2410" s="65"/>
    </row>
    <row r="2411" spans="1:26" s="1" customFormat="1" x14ac:dyDescent="0.25">
      <c r="A2411" s="3"/>
      <c r="B2411" s="3"/>
      <c r="C2411" s="6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X2411" s="3"/>
      <c r="Z2411" s="65"/>
    </row>
    <row r="2412" spans="1:26" s="1" customFormat="1" x14ac:dyDescent="0.25">
      <c r="A2412" s="3"/>
      <c r="B2412" s="3"/>
      <c r="C2412" s="6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X2412" s="3"/>
      <c r="Z2412" s="65"/>
    </row>
    <row r="2413" spans="1:26" s="1" customFormat="1" x14ac:dyDescent="0.25">
      <c r="A2413" s="3"/>
      <c r="B2413" s="3"/>
      <c r="C2413" s="6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X2413" s="3"/>
      <c r="Z2413" s="65"/>
    </row>
    <row r="2414" spans="1:26" s="1" customFormat="1" x14ac:dyDescent="0.25">
      <c r="A2414" s="3"/>
      <c r="B2414" s="3"/>
      <c r="C2414" s="6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X2414" s="3"/>
      <c r="Z2414" s="65"/>
    </row>
    <row r="2415" spans="1:26" s="1" customFormat="1" x14ac:dyDescent="0.25">
      <c r="A2415" s="3"/>
      <c r="B2415" s="3"/>
      <c r="C2415" s="6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X2415" s="3"/>
      <c r="Z2415" s="65"/>
    </row>
    <row r="2416" spans="1:26" s="1" customFormat="1" x14ac:dyDescent="0.25">
      <c r="A2416" s="3"/>
      <c r="B2416" s="3"/>
      <c r="C2416" s="6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X2416" s="3"/>
      <c r="Z2416" s="65"/>
    </row>
    <row r="2417" spans="1:26" s="1" customFormat="1" x14ac:dyDescent="0.25">
      <c r="A2417" s="3"/>
      <c r="B2417" s="3"/>
      <c r="C2417" s="6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X2417" s="3"/>
      <c r="Z2417" s="65"/>
    </row>
    <row r="2418" spans="1:26" s="1" customFormat="1" x14ac:dyDescent="0.25">
      <c r="A2418" s="3"/>
      <c r="B2418" s="3"/>
      <c r="C2418" s="6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X2418" s="3"/>
      <c r="Z2418" s="65"/>
    </row>
    <row r="2419" spans="1:26" s="1" customFormat="1" x14ac:dyDescent="0.25">
      <c r="A2419" s="3"/>
      <c r="B2419" s="3"/>
      <c r="C2419" s="6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X2419" s="3"/>
      <c r="Z2419" s="65"/>
    </row>
    <row r="2420" spans="1:26" s="1" customFormat="1" x14ac:dyDescent="0.25">
      <c r="A2420" s="3"/>
      <c r="B2420" s="3"/>
      <c r="C2420" s="6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X2420" s="3"/>
      <c r="Z2420" s="65"/>
    </row>
    <row r="2421" spans="1:26" s="1" customFormat="1" x14ac:dyDescent="0.25">
      <c r="A2421" s="3"/>
      <c r="B2421" s="3"/>
      <c r="C2421" s="6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X2421" s="3"/>
      <c r="Z2421" s="65"/>
    </row>
    <row r="2422" spans="1:26" s="1" customFormat="1" x14ac:dyDescent="0.25">
      <c r="A2422" s="3"/>
      <c r="B2422" s="3"/>
      <c r="C2422" s="6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X2422" s="3"/>
      <c r="Z2422" s="65"/>
    </row>
    <row r="2423" spans="1:26" s="1" customFormat="1" x14ac:dyDescent="0.25">
      <c r="A2423" s="3"/>
      <c r="B2423" s="3"/>
      <c r="C2423" s="6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X2423" s="3"/>
      <c r="Z2423" s="65"/>
    </row>
    <row r="2424" spans="1:26" s="1" customFormat="1" x14ac:dyDescent="0.25">
      <c r="A2424" s="3"/>
      <c r="B2424" s="3"/>
      <c r="C2424" s="6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X2424" s="3"/>
      <c r="Z2424" s="65"/>
    </row>
    <row r="2425" spans="1:26" s="1" customFormat="1" x14ac:dyDescent="0.25">
      <c r="A2425" s="3"/>
      <c r="B2425" s="3"/>
      <c r="C2425" s="6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X2425" s="3"/>
      <c r="Z2425" s="65"/>
    </row>
    <row r="2426" spans="1:26" s="1" customFormat="1" x14ac:dyDescent="0.25">
      <c r="A2426" s="3"/>
      <c r="B2426" s="3"/>
      <c r="C2426" s="6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X2426" s="3"/>
      <c r="Z2426" s="65"/>
    </row>
    <row r="2427" spans="1:26" s="1" customFormat="1" x14ac:dyDescent="0.25">
      <c r="A2427" s="3"/>
      <c r="B2427" s="3"/>
      <c r="C2427" s="6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X2427" s="3"/>
      <c r="Z2427" s="65"/>
    </row>
    <row r="2428" spans="1:26" s="1" customFormat="1" x14ac:dyDescent="0.25">
      <c r="A2428" s="3"/>
      <c r="B2428" s="3"/>
      <c r="C2428" s="6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X2428" s="3"/>
      <c r="Z2428" s="65"/>
    </row>
    <row r="2429" spans="1:26" s="1" customFormat="1" x14ac:dyDescent="0.25">
      <c r="A2429" s="3"/>
      <c r="B2429" s="3"/>
      <c r="C2429" s="6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X2429" s="3"/>
      <c r="Z2429" s="65"/>
    </row>
    <row r="2430" spans="1:26" s="1" customFormat="1" x14ac:dyDescent="0.25">
      <c r="A2430" s="3"/>
      <c r="B2430" s="3"/>
      <c r="C2430" s="6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X2430" s="3"/>
      <c r="Z2430" s="65"/>
    </row>
    <row r="2431" spans="1:26" s="1" customFormat="1" x14ac:dyDescent="0.25">
      <c r="A2431" s="3"/>
      <c r="B2431" s="3"/>
      <c r="C2431" s="6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X2431" s="3"/>
      <c r="Z2431" s="65"/>
    </row>
    <row r="2432" spans="1:26" s="1" customFormat="1" x14ac:dyDescent="0.25">
      <c r="A2432" s="3"/>
      <c r="B2432" s="3"/>
      <c r="C2432" s="6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X2432" s="3"/>
      <c r="Z2432" s="65"/>
    </row>
    <row r="2433" spans="1:26" s="1" customFormat="1" x14ac:dyDescent="0.25">
      <c r="A2433" s="3"/>
      <c r="B2433" s="3"/>
      <c r="C2433" s="6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X2433" s="3"/>
      <c r="Z2433" s="65"/>
    </row>
    <row r="2434" spans="1:26" s="1" customFormat="1" x14ac:dyDescent="0.25">
      <c r="A2434" s="3"/>
      <c r="B2434" s="3"/>
      <c r="C2434" s="6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X2434" s="3"/>
      <c r="Z2434" s="65"/>
    </row>
    <row r="2435" spans="1:26" s="1" customFormat="1" x14ac:dyDescent="0.25">
      <c r="A2435" s="3"/>
      <c r="B2435" s="3"/>
      <c r="C2435" s="6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X2435" s="3"/>
      <c r="Z2435" s="65"/>
    </row>
    <row r="2436" spans="1:26" s="1" customFormat="1" x14ac:dyDescent="0.25">
      <c r="A2436" s="3"/>
      <c r="B2436" s="3"/>
      <c r="C2436" s="6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X2436" s="3"/>
      <c r="Z2436" s="65"/>
    </row>
    <row r="2437" spans="1:26" s="1" customFormat="1" x14ac:dyDescent="0.25">
      <c r="A2437" s="3"/>
      <c r="B2437" s="3"/>
      <c r="C2437" s="6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X2437" s="3"/>
      <c r="Z2437" s="65"/>
    </row>
    <row r="2438" spans="1:26" s="1" customFormat="1" x14ac:dyDescent="0.25">
      <c r="A2438" s="3"/>
      <c r="B2438" s="3"/>
      <c r="C2438" s="6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X2438" s="3"/>
      <c r="Z2438" s="65"/>
    </row>
    <row r="2439" spans="1:26" s="1" customFormat="1" x14ac:dyDescent="0.25">
      <c r="A2439" s="3"/>
      <c r="B2439" s="3"/>
      <c r="C2439" s="6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X2439" s="3"/>
      <c r="Z2439" s="65"/>
    </row>
    <row r="2440" spans="1:26" s="1" customFormat="1" x14ac:dyDescent="0.25">
      <c r="A2440" s="3"/>
      <c r="B2440" s="3"/>
      <c r="C2440" s="6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X2440" s="3"/>
      <c r="Z2440" s="65"/>
    </row>
    <row r="2441" spans="1:26" s="1" customFormat="1" x14ac:dyDescent="0.25">
      <c r="A2441" s="3"/>
      <c r="B2441" s="3"/>
      <c r="C2441" s="6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X2441" s="3"/>
      <c r="Z2441" s="65"/>
    </row>
    <row r="2442" spans="1:26" s="1" customFormat="1" x14ac:dyDescent="0.25">
      <c r="A2442" s="3"/>
      <c r="B2442" s="3"/>
      <c r="C2442" s="6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X2442" s="3"/>
      <c r="Z2442" s="65"/>
    </row>
    <row r="2443" spans="1:26" s="1" customFormat="1" x14ac:dyDescent="0.25">
      <c r="A2443" s="3"/>
      <c r="B2443" s="3"/>
      <c r="C2443" s="6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X2443" s="3"/>
      <c r="Z2443" s="65"/>
    </row>
    <row r="2444" spans="1:26" s="1" customFormat="1" x14ac:dyDescent="0.25">
      <c r="A2444" s="3"/>
      <c r="B2444" s="3"/>
      <c r="C2444" s="6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X2444" s="3"/>
      <c r="Z2444" s="65"/>
    </row>
    <row r="2445" spans="1:26" s="1" customFormat="1" x14ac:dyDescent="0.25">
      <c r="A2445" s="3"/>
      <c r="B2445" s="3"/>
      <c r="C2445" s="6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X2445" s="3"/>
      <c r="Z2445" s="65"/>
    </row>
    <row r="2446" spans="1:26" s="1" customFormat="1" x14ac:dyDescent="0.25">
      <c r="A2446" s="3"/>
      <c r="B2446" s="3"/>
      <c r="C2446" s="6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X2446" s="3"/>
      <c r="Z2446" s="65"/>
    </row>
    <row r="2447" spans="1:26" s="1" customFormat="1" x14ac:dyDescent="0.25">
      <c r="A2447" s="3"/>
      <c r="B2447" s="3"/>
      <c r="C2447" s="6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X2447" s="3"/>
      <c r="Z2447" s="65"/>
    </row>
    <row r="2448" spans="1:26" s="1" customFormat="1" x14ac:dyDescent="0.25">
      <c r="A2448" s="3"/>
      <c r="B2448" s="3"/>
      <c r="C2448" s="6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X2448" s="3"/>
      <c r="Z2448" s="65"/>
    </row>
    <row r="2449" spans="1:26" s="1" customFormat="1" x14ac:dyDescent="0.25">
      <c r="A2449" s="3"/>
      <c r="B2449" s="3"/>
      <c r="C2449" s="6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X2449" s="3"/>
      <c r="Z2449" s="65"/>
    </row>
    <row r="2450" spans="1:26" s="1" customFormat="1" x14ac:dyDescent="0.25">
      <c r="A2450" s="3"/>
      <c r="B2450" s="3"/>
      <c r="C2450" s="6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X2450" s="3"/>
      <c r="Z2450" s="65"/>
    </row>
    <row r="2451" spans="1:26" s="1" customFormat="1" x14ac:dyDescent="0.25">
      <c r="A2451" s="3"/>
      <c r="B2451" s="3"/>
      <c r="C2451" s="6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X2451" s="3"/>
      <c r="Z2451" s="65"/>
    </row>
    <row r="2452" spans="1:26" s="1" customFormat="1" x14ac:dyDescent="0.25">
      <c r="A2452" s="3"/>
      <c r="B2452" s="3"/>
      <c r="C2452" s="6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X2452" s="3"/>
      <c r="Z2452" s="65"/>
    </row>
    <row r="2453" spans="1:26" s="1" customFormat="1" x14ac:dyDescent="0.25">
      <c r="A2453" s="3"/>
      <c r="B2453" s="3"/>
      <c r="C2453" s="6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X2453" s="3"/>
      <c r="Z2453" s="65"/>
    </row>
    <row r="2454" spans="1:26" s="1" customFormat="1" x14ac:dyDescent="0.25">
      <c r="A2454" s="3"/>
      <c r="B2454" s="3"/>
      <c r="C2454" s="6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X2454" s="3"/>
      <c r="Z2454" s="65"/>
    </row>
    <row r="2455" spans="1:26" s="1" customFormat="1" x14ac:dyDescent="0.25">
      <c r="A2455" s="3"/>
      <c r="B2455" s="3"/>
      <c r="C2455" s="6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X2455" s="3"/>
      <c r="Z2455" s="65"/>
    </row>
    <row r="2456" spans="1:26" s="1" customFormat="1" x14ac:dyDescent="0.25">
      <c r="A2456" s="3"/>
      <c r="B2456" s="3"/>
      <c r="C2456" s="6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X2456" s="3"/>
      <c r="Z2456" s="65"/>
    </row>
    <row r="2457" spans="1:26" s="1" customFormat="1" x14ac:dyDescent="0.25">
      <c r="A2457" s="3"/>
      <c r="B2457" s="3"/>
      <c r="C2457" s="6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X2457" s="3"/>
      <c r="Z2457" s="65"/>
    </row>
    <row r="2458" spans="1:26" s="1" customFormat="1" x14ac:dyDescent="0.25">
      <c r="A2458" s="3"/>
      <c r="B2458" s="3"/>
      <c r="C2458" s="6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X2458" s="3"/>
      <c r="Z2458" s="65"/>
    </row>
    <row r="2459" spans="1:26" s="1" customFormat="1" x14ac:dyDescent="0.25">
      <c r="A2459" s="3"/>
      <c r="B2459" s="3"/>
      <c r="C2459" s="6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X2459" s="3"/>
      <c r="Z2459" s="65"/>
    </row>
    <row r="2460" spans="1:26" s="1" customFormat="1" x14ac:dyDescent="0.25">
      <c r="A2460" s="3"/>
      <c r="B2460" s="3"/>
      <c r="C2460" s="6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X2460" s="3"/>
      <c r="Z2460" s="65"/>
    </row>
    <row r="2461" spans="1:26" s="1" customFormat="1" x14ac:dyDescent="0.25">
      <c r="A2461" s="3"/>
      <c r="B2461" s="3"/>
      <c r="C2461" s="6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X2461" s="3"/>
      <c r="Z2461" s="65"/>
    </row>
    <row r="2462" spans="1:26" s="1" customFormat="1" x14ac:dyDescent="0.25">
      <c r="A2462" s="3"/>
      <c r="B2462" s="3"/>
      <c r="C2462" s="6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X2462" s="3"/>
      <c r="Z2462" s="65"/>
    </row>
    <row r="2463" spans="1:26" s="1" customFormat="1" x14ac:dyDescent="0.25">
      <c r="A2463" s="3"/>
      <c r="B2463" s="3"/>
      <c r="C2463" s="6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X2463" s="3"/>
      <c r="Z2463" s="65"/>
    </row>
    <row r="2464" spans="1:26" s="1" customFormat="1" x14ac:dyDescent="0.25">
      <c r="A2464" s="3"/>
      <c r="B2464" s="3"/>
      <c r="C2464" s="6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X2464" s="3"/>
      <c r="Z2464" s="65"/>
    </row>
    <row r="2465" spans="1:26" s="1" customFormat="1" x14ac:dyDescent="0.25">
      <c r="A2465" s="3"/>
      <c r="B2465" s="3"/>
      <c r="C2465" s="6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X2465" s="3"/>
      <c r="Z2465" s="65"/>
    </row>
    <row r="2466" spans="1:26" s="1" customFormat="1" x14ac:dyDescent="0.25">
      <c r="A2466" s="3"/>
      <c r="B2466" s="3"/>
      <c r="C2466" s="6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X2466" s="3"/>
      <c r="Z2466" s="65"/>
    </row>
    <row r="2467" spans="1:26" s="1" customFormat="1" x14ac:dyDescent="0.25">
      <c r="A2467" s="3"/>
      <c r="B2467" s="3"/>
      <c r="C2467" s="6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X2467" s="3"/>
      <c r="Z2467" s="65"/>
    </row>
    <row r="2468" spans="1:26" s="1" customFormat="1" x14ac:dyDescent="0.25">
      <c r="A2468" s="3"/>
      <c r="B2468" s="3"/>
      <c r="C2468" s="6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X2468" s="3"/>
      <c r="Z2468" s="65"/>
    </row>
    <row r="2469" spans="1:26" s="1" customFormat="1" x14ac:dyDescent="0.25">
      <c r="A2469" s="3"/>
      <c r="B2469" s="3"/>
      <c r="C2469" s="6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X2469" s="3"/>
      <c r="Z2469" s="65"/>
    </row>
    <row r="2470" spans="1:26" s="1" customFormat="1" x14ac:dyDescent="0.25">
      <c r="A2470" s="3"/>
      <c r="B2470" s="3"/>
      <c r="C2470" s="6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X2470" s="3"/>
      <c r="Z2470" s="65"/>
    </row>
    <row r="2471" spans="1:26" s="1" customFormat="1" x14ac:dyDescent="0.25">
      <c r="A2471" s="3"/>
      <c r="B2471" s="3"/>
      <c r="C2471" s="6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X2471" s="3"/>
      <c r="Z2471" s="65"/>
    </row>
    <row r="2472" spans="1:26" s="1" customFormat="1" x14ac:dyDescent="0.25">
      <c r="A2472" s="3"/>
      <c r="B2472" s="3"/>
      <c r="C2472" s="6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X2472" s="3"/>
      <c r="Z2472" s="65"/>
    </row>
    <row r="2473" spans="1:26" s="1" customFormat="1" x14ac:dyDescent="0.25">
      <c r="A2473" s="3"/>
      <c r="B2473" s="3"/>
      <c r="C2473" s="6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X2473" s="3"/>
      <c r="Z2473" s="65"/>
    </row>
    <row r="2474" spans="1:26" s="1" customFormat="1" x14ac:dyDescent="0.25">
      <c r="A2474" s="3"/>
      <c r="B2474" s="3"/>
      <c r="C2474" s="6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X2474" s="3"/>
      <c r="Z2474" s="65"/>
    </row>
    <row r="2475" spans="1:26" s="1" customFormat="1" x14ac:dyDescent="0.25">
      <c r="A2475" s="3"/>
      <c r="B2475" s="3"/>
      <c r="C2475" s="6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X2475" s="3"/>
      <c r="Z2475" s="65"/>
    </row>
    <row r="2476" spans="1:26" s="1" customFormat="1" x14ac:dyDescent="0.25">
      <c r="A2476" s="3"/>
      <c r="B2476" s="3"/>
      <c r="C2476" s="6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X2476" s="3"/>
      <c r="Z2476" s="65"/>
    </row>
    <row r="2477" spans="1:26" s="1" customFormat="1" x14ac:dyDescent="0.25">
      <c r="A2477" s="3"/>
      <c r="B2477" s="3"/>
      <c r="C2477" s="6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X2477" s="3"/>
      <c r="Z2477" s="65"/>
    </row>
    <row r="2478" spans="1:26" s="1" customFormat="1" x14ac:dyDescent="0.25">
      <c r="A2478" s="3"/>
      <c r="B2478" s="3"/>
      <c r="C2478" s="6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X2478" s="3"/>
      <c r="Z2478" s="65"/>
    </row>
    <row r="2479" spans="1:26" s="1" customFormat="1" x14ac:dyDescent="0.25">
      <c r="A2479" s="3"/>
      <c r="B2479" s="3"/>
      <c r="C2479" s="6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X2479" s="3"/>
      <c r="Z2479" s="65"/>
    </row>
    <row r="2480" spans="1:26" s="1" customFormat="1" x14ac:dyDescent="0.25">
      <c r="A2480" s="3"/>
      <c r="B2480" s="3"/>
      <c r="C2480" s="6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X2480" s="3"/>
      <c r="Z2480" s="65"/>
    </row>
    <row r="2481" spans="1:26" s="1" customFormat="1" x14ac:dyDescent="0.25">
      <c r="A2481" s="3"/>
      <c r="B2481" s="3"/>
      <c r="C2481" s="6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X2481" s="3"/>
      <c r="Z2481" s="65"/>
    </row>
    <row r="2482" spans="1:26" s="1" customFormat="1" x14ac:dyDescent="0.25">
      <c r="A2482" s="3"/>
      <c r="B2482" s="3"/>
      <c r="C2482" s="6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X2482" s="3"/>
      <c r="Z2482" s="65"/>
    </row>
    <row r="2483" spans="1:26" s="1" customFormat="1" x14ac:dyDescent="0.25">
      <c r="A2483" s="3"/>
      <c r="B2483" s="3"/>
      <c r="C2483" s="6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X2483" s="3"/>
      <c r="Z2483" s="65"/>
    </row>
    <row r="2484" spans="1:26" s="1" customFormat="1" x14ac:dyDescent="0.25">
      <c r="A2484" s="3"/>
      <c r="B2484" s="3"/>
      <c r="C2484" s="6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X2484" s="3"/>
      <c r="Z2484" s="65"/>
    </row>
    <row r="2485" spans="1:26" s="1" customFormat="1" x14ac:dyDescent="0.25">
      <c r="A2485" s="3"/>
      <c r="B2485" s="3"/>
      <c r="C2485" s="6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X2485" s="3"/>
      <c r="Z2485" s="65"/>
    </row>
    <row r="2486" spans="1:26" s="1" customFormat="1" x14ac:dyDescent="0.25">
      <c r="A2486" s="3"/>
      <c r="B2486" s="3"/>
      <c r="C2486" s="6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X2486" s="3"/>
      <c r="Z2486" s="65"/>
    </row>
    <row r="2487" spans="1:26" s="1" customFormat="1" x14ac:dyDescent="0.25">
      <c r="A2487" s="3"/>
      <c r="B2487" s="3"/>
      <c r="C2487" s="6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X2487" s="3"/>
      <c r="Z2487" s="65"/>
    </row>
    <row r="2488" spans="1:26" s="1" customFormat="1" x14ac:dyDescent="0.25">
      <c r="A2488" s="3"/>
      <c r="B2488" s="3"/>
      <c r="C2488" s="6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X2488" s="3"/>
      <c r="Z2488" s="65"/>
    </row>
    <row r="2489" spans="1:26" s="1" customFormat="1" x14ac:dyDescent="0.25">
      <c r="A2489" s="3"/>
      <c r="B2489" s="3"/>
      <c r="C2489" s="6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X2489" s="3"/>
      <c r="Z2489" s="65"/>
    </row>
    <row r="2490" spans="1:26" s="1" customFormat="1" x14ac:dyDescent="0.25">
      <c r="A2490" s="3"/>
      <c r="B2490" s="3"/>
      <c r="C2490" s="6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X2490" s="3"/>
      <c r="Z2490" s="65"/>
    </row>
    <row r="2491" spans="1:26" s="1" customFormat="1" x14ac:dyDescent="0.25">
      <c r="A2491" s="3"/>
      <c r="B2491" s="3"/>
      <c r="C2491" s="6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X2491" s="3"/>
      <c r="Z2491" s="65"/>
    </row>
    <row r="2492" spans="1:26" s="1" customFormat="1" x14ac:dyDescent="0.25">
      <c r="A2492" s="3"/>
      <c r="B2492" s="3"/>
      <c r="C2492" s="6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X2492" s="3"/>
      <c r="Z2492" s="65"/>
    </row>
    <row r="2493" spans="1:26" s="1" customFormat="1" x14ac:dyDescent="0.25">
      <c r="A2493" s="3"/>
      <c r="B2493" s="3"/>
      <c r="C2493" s="6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X2493" s="3"/>
      <c r="Z2493" s="65"/>
    </row>
    <row r="2494" spans="1:26" s="1" customFormat="1" x14ac:dyDescent="0.25">
      <c r="A2494" s="3"/>
      <c r="B2494" s="3"/>
      <c r="C2494" s="6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X2494" s="3"/>
      <c r="Z2494" s="65"/>
    </row>
    <row r="2495" spans="1:26" s="1" customFormat="1" x14ac:dyDescent="0.25">
      <c r="A2495" s="3"/>
      <c r="B2495" s="3"/>
      <c r="C2495" s="6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X2495" s="3"/>
      <c r="Z2495" s="65"/>
    </row>
    <row r="2496" spans="1:26" s="1" customFormat="1" x14ac:dyDescent="0.25">
      <c r="A2496" s="3"/>
      <c r="B2496" s="3"/>
      <c r="C2496" s="6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X2496" s="3"/>
      <c r="Z2496" s="65"/>
    </row>
    <row r="2497" spans="1:26" s="1" customFormat="1" x14ac:dyDescent="0.25">
      <c r="A2497" s="3"/>
      <c r="B2497" s="3"/>
      <c r="C2497" s="6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X2497" s="3"/>
      <c r="Z2497" s="65"/>
    </row>
    <row r="2498" spans="1:26" s="1" customFormat="1" x14ac:dyDescent="0.25">
      <c r="A2498" s="3"/>
      <c r="B2498" s="3"/>
      <c r="C2498" s="6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X2498" s="3"/>
      <c r="Z2498" s="65"/>
    </row>
    <row r="2499" spans="1:26" s="1" customFormat="1" x14ac:dyDescent="0.25">
      <c r="A2499" s="3"/>
      <c r="B2499" s="3"/>
      <c r="C2499" s="6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X2499" s="3"/>
      <c r="Z2499" s="65"/>
    </row>
    <row r="2500" spans="1:26" s="1" customFormat="1" x14ac:dyDescent="0.25">
      <c r="A2500" s="3"/>
      <c r="B2500" s="3"/>
      <c r="C2500" s="6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X2500" s="3"/>
      <c r="Z2500" s="65"/>
    </row>
    <row r="2501" spans="1:26" s="1" customFormat="1" x14ac:dyDescent="0.25">
      <c r="A2501" s="3"/>
      <c r="B2501" s="3"/>
      <c r="C2501" s="6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X2501" s="3"/>
      <c r="Z2501" s="65"/>
    </row>
    <row r="2502" spans="1:26" s="1" customFormat="1" x14ac:dyDescent="0.25">
      <c r="A2502" s="3"/>
      <c r="B2502" s="3"/>
      <c r="C2502" s="6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X2502" s="3"/>
      <c r="Z2502" s="65"/>
    </row>
    <row r="2503" spans="1:26" s="1" customFormat="1" x14ac:dyDescent="0.25">
      <c r="A2503" s="3"/>
      <c r="B2503" s="3"/>
      <c r="C2503" s="6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X2503" s="3"/>
      <c r="Z2503" s="65"/>
    </row>
    <row r="2504" spans="1:26" s="1" customFormat="1" x14ac:dyDescent="0.25">
      <c r="A2504" s="3"/>
      <c r="B2504" s="3"/>
      <c r="C2504" s="6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X2504" s="3"/>
      <c r="Z2504" s="65"/>
    </row>
    <row r="2505" spans="1:26" s="1" customFormat="1" x14ac:dyDescent="0.25">
      <c r="A2505" s="3"/>
      <c r="B2505" s="3"/>
      <c r="C2505" s="6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X2505" s="3"/>
      <c r="Z2505" s="65"/>
    </row>
    <row r="2506" spans="1:26" s="1" customFormat="1" x14ac:dyDescent="0.25">
      <c r="A2506" s="3"/>
      <c r="B2506" s="3"/>
      <c r="C2506" s="6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X2506" s="3"/>
      <c r="Z2506" s="65"/>
    </row>
    <row r="2507" spans="1:26" s="1" customFormat="1" x14ac:dyDescent="0.25">
      <c r="A2507" s="3"/>
      <c r="B2507" s="3"/>
      <c r="C2507" s="6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X2507" s="3"/>
      <c r="Z2507" s="65"/>
    </row>
    <row r="2508" spans="1:26" s="1" customFormat="1" x14ac:dyDescent="0.25">
      <c r="A2508" s="3"/>
      <c r="B2508" s="3"/>
      <c r="C2508" s="6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X2508" s="3"/>
      <c r="Z2508" s="65"/>
    </row>
    <row r="2509" spans="1:26" s="1" customFormat="1" x14ac:dyDescent="0.25">
      <c r="A2509" s="3"/>
      <c r="B2509" s="3"/>
      <c r="C2509" s="6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X2509" s="3"/>
      <c r="Z2509" s="65"/>
    </row>
    <row r="2510" spans="1:26" s="1" customFormat="1" x14ac:dyDescent="0.25">
      <c r="A2510" s="3"/>
      <c r="B2510" s="3"/>
      <c r="C2510" s="6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X2510" s="3"/>
      <c r="Z2510" s="65"/>
    </row>
    <row r="2511" spans="1:26" s="1" customFormat="1" x14ac:dyDescent="0.25">
      <c r="A2511" s="3"/>
      <c r="B2511" s="3"/>
      <c r="C2511" s="6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X2511" s="3"/>
      <c r="Z2511" s="65"/>
    </row>
    <row r="2512" spans="1:26" s="1" customFormat="1" x14ac:dyDescent="0.25">
      <c r="A2512" s="3"/>
      <c r="B2512" s="3"/>
      <c r="C2512" s="6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X2512" s="3"/>
      <c r="Z2512" s="65"/>
    </row>
    <row r="2513" spans="1:26" s="1" customFormat="1" x14ac:dyDescent="0.25">
      <c r="A2513" s="3"/>
      <c r="B2513" s="3"/>
      <c r="C2513" s="6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X2513" s="3"/>
      <c r="Z2513" s="65"/>
    </row>
    <row r="2514" spans="1:26" s="1" customFormat="1" x14ac:dyDescent="0.25">
      <c r="A2514" s="3"/>
      <c r="B2514" s="3"/>
      <c r="C2514" s="6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X2514" s="3"/>
      <c r="Z2514" s="65"/>
    </row>
    <row r="2515" spans="1:26" s="1" customFormat="1" x14ac:dyDescent="0.25">
      <c r="A2515" s="3"/>
      <c r="B2515" s="3"/>
      <c r="C2515" s="6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X2515" s="3"/>
      <c r="Z2515" s="65"/>
    </row>
    <row r="2516" spans="1:26" s="1" customFormat="1" x14ac:dyDescent="0.25">
      <c r="A2516" s="3"/>
      <c r="B2516" s="3"/>
      <c r="C2516" s="6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X2516" s="3"/>
      <c r="Z2516" s="65"/>
    </row>
    <row r="2517" spans="1:26" s="1" customFormat="1" x14ac:dyDescent="0.25">
      <c r="A2517" s="3"/>
      <c r="B2517" s="3"/>
      <c r="C2517" s="6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X2517" s="3"/>
      <c r="Z2517" s="65"/>
    </row>
    <row r="2518" spans="1:26" s="1" customFormat="1" x14ac:dyDescent="0.25">
      <c r="A2518" s="3"/>
      <c r="B2518" s="3"/>
      <c r="C2518" s="6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X2518" s="3"/>
      <c r="Z2518" s="65"/>
    </row>
    <row r="2519" spans="1:26" s="1" customFormat="1" x14ac:dyDescent="0.25">
      <c r="A2519" s="3"/>
      <c r="B2519" s="3"/>
      <c r="C2519" s="6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X2519" s="3"/>
      <c r="Z2519" s="65"/>
    </row>
    <row r="2520" spans="1:26" s="1" customFormat="1" x14ac:dyDescent="0.25">
      <c r="A2520" s="3"/>
      <c r="B2520" s="3"/>
      <c r="C2520" s="6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X2520" s="3"/>
      <c r="Z2520" s="65"/>
    </row>
    <row r="2521" spans="1:26" s="1" customFormat="1" x14ac:dyDescent="0.25">
      <c r="A2521" s="3"/>
      <c r="B2521" s="3"/>
      <c r="C2521" s="6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X2521" s="3"/>
      <c r="Z2521" s="65"/>
    </row>
    <row r="2522" spans="1:26" s="1" customFormat="1" x14ac:dyDescent="0.25">
      <c r="A2522" s="3"/>
      <c r="B2522" s="3"/>
      <c r="C2522" s="6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X2522" s="3"/>
      <c r="Z2522" s="65"/>
    </row>
    <row r="2523" spans="1:26" s="1" customFormat="1" x14ac:dyDescent="0.25">
      <c r="A2523" s="3"/>
      <c r="B2523" s="3"/>
      <c r="C2523" s="6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X2523" s="3"/>
      <c r="Z2523" s="65"/>
    </row>
    <row r="2524" spans="1:26" s="1" customFormat="1" x14ac:dyDescent="0.25">
      <c r="A2524" s="3"/>
      <c r="B2524" s="3"/>
      <c r="C2524" s="6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X2524" s="3"/>
      <c r="Z2524" s="65"/>
    </row>
    <row r="2525" spans="1:26" s="1" customFormat="1" x14ac:dyDescent="0.25">
      <c r="A2525" s="3"/>
      <c r="B2525" s="3"/>
      <c r="C2525" s="6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X2525" s="3"/>
      <c r="Z2525" s="65"/>
    </row>
    <row r="2526" spans="1:26" s="1" customFormat="1" x14ac:dyDescent="0.25">
      <c r="A2526" s="3"/>
      <c r="B2526" s="3"/>
      <c r="C2526" s="6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X2526" s="3"/>
      <c r="Z2526" s="65"/>
    </row>
    <row r="2527" spans="1:26" s="1" customFormat="1" x14ac:dyDescent="0.25">
      <c r="A2527" s="3"/>
      <c r="B2527" s="3"/>
      <c r="C2527" s="6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X2527" s="3"/>
      <c r="Z2527" s="65"/>
    </row>
    <row r="2528" spans="1:26" s="1" customFormat="1" x14ac:dyDescent="0.25">
      <c r="A2528" s="3"/>
      <c r="B2528" s="3"/>
      <c r="C2528" s="6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X2528" s="3"/>
      <c r="Z2528" s="65"/>
    </row>
    <row r="2529" spans="1:26" s="1" customFormat="1" x14ac:dyDescent="0.25">
      <c r="A2529" s="3"/>
      <c r="B2529" s="3"/>
      <c r="C2529" s="6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X2529" s="3"/>
      <c r="Z2529" s="65"/>
    </row>
    <row r="2530" spans="1:26" s="1" customFormat="1" x14ac:dyDescent="0.25">
      <c r="A2530" s="3"/>
      <c r="B2530" s="3"/>
      <c r="C2530" s="6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X2530" s="3"/>
      <c r="Z2530" s="65"/>
    </row>
    <row r="2531" spans="1:26" s="1" customFormat="1" x14ac:dyDescent="0.25">
      <c r="A2531" s="3"/>
      <c r="B2531" s="3"/>
      <c r="C2531" s="6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X2531" s="3"/>
      <c r="Z2531" s="65"/>
    </row>
    <row r="2532" spans="1:26" s="1" customFormat="1" x14ac:dyDescent="0.25">
      <c r="A2532" s="3"/>
      <c r="B2532" s="3"/>
      <c r="C2532" s="6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X2532" s="3"/>
      <c r="Z2532" s="65"/>
    </row>
    <row r="2533" spans="1:26" s="1" customFormat="1" x14ac:dyDescent="0.25">
      <c r="A2533" s="3"/>
      <c r="B2533" s="3"/>
      <c r="C2533" s="6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X2533" s="3"/>
      <c r="Z2533" s="65"/>
    </row>
    <row r="2534" spans="1:26" s="1" customFormat="1" x14ac:dyDescent="0.25">
      <c r="A2534" s="3"/>
      <c r="B2534" s="3"/>
      <c r="C2534" s="6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X2534" s="3"/>
      <c r="Z2534" s="65"/>
    </row>
    <row r="2535" spans="1:26" s="1" customFormat="1" x14ac:dyDescent="0.25">
      <c r="A2535" s="3"/>
      <c r="B2535" s="3"/>
      <c r="C2535" s="6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X2535" s="3"/>
      <c r="Z2535" s="65"/>
    </row>
    <row r="2536" spans="1:26" s="1" customFormat="1" x14ac:dyDescent="0.25">
      <c r="A2536" s="3"/>
      <c r="B2536" s="3"/>
      <c r="C2536" s="6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X2536" s="3"/>
      <c r="Z2536" s="65"/>
    </row>
    <row r="2537" spans="1:26" s="1" customFormat="1" x14ac:dyDescent="0.25">
      <c r="A2537" s="3"/>
      <c r="B2537" s="3"/>
      <c r="C2537" s="6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X2537" s="3"/>
      <c r="Z2537" s="65"/>
    </row>
    <row r="2538" spans="1:26" s="1" customFormat="1" x14ac:dyDescent="0.25">
      <c r="A2538" s="3"/>
      <c r="B2538" s="3"/>
      <c r="C2538" s="6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X2538" s="3"/>
      <c r="Z2538" s="65"/>
    </row>
    <row r="2539" spans="1:26" s="1" customFormat="1" x14ac:dyDescent="0.25">
      <c r="A2539" s="3"/>
      <c r="B2539" s="3"/>
      <c r="C2539" s="6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X2539" s="3"/>
      <c r="Z2539" s="65"/>
    </row>
    <row r="2540" spans="1:26" s="1" customFormat="1" x14ac:dyDescent="0.25">
      <c r="A2540" s="3"/>
      <c r="B2540" s="3"/>
      <c r="C2540" s="6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X2540" s="3"/>
      <c r="Z2540" s="65"/>
    </row>
    <row r="2541" spans="1:26" s="1" customFormat="1" x14ac:dyDescent="0.25">
      <c r="A2541" s="3"/>
      <c r="B2541" s="3"/>
      <c r="C2541" s="6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X2541" s="3"/>
      <c r="Z2541" s="65"/>
    </row>
    <row r="2542" spans="1:26" s="1" customFormat="1" x14ac:dyDescent="0.25">
      <c r="A2542" s="3"/>
      <c r="B2542" s="3"/>
      <c r="C2542" s="6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X2542" s="3"/>
      <c r="Z2542" s="65"/>
    </row>
    <row r="2543" spans="1:26" s="1" customFormat="1" x14ac:dyDescent="0.25">
      <c r="A2543" s="3"/>
      <c r="B2543" s="3"/>
      <c r="C2543" s="6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X2543" s="3"/>
      <c r="Z2543" s="65"/>
    </row>
    <row r="2544" spans="1:26" s="1" customFormat="1" x14ac:dyDescent="0.25">
      <c r="A2544" s="3"/>
      <c r="B2544" s="3"/>
      <c r="C2544" s="6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X2544" s="3"/>
      <c r="Z2544" s="65"/>
    </row>
    <row r="2545" spans="1:26" s="1" customFormat="1" x14ac:dyDescent="0.25">
      <c r="A2545" s="3"/>
      <c r="B2545" s="3"/>
      <c r="C2545" s="6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X2545" s="3"/>
      <c r="Z2545" s="65"/>
    </row>
    <row r="2546" spans="1:26" s="1" customFormat="1" x14ac:dyDescent="0.25">
      <c r="A2546" s="3"/>
      <c r="B2546" s="3"/>
      <c r="C2546" s="6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X2546" s="3"/>
      <c r="Z2546" s="65"/>
    </row>
    <row r="2547" spans="1:26" s="1" customFormat="1" x14ac:dyDescent="0.25">
      <c r="A2547" s="3"/>
      <c r="B2547" s="3"/>
      <c r="C2547" s="6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X2547" s="3"/>
      <c r="Z2547" s="65"/>
    </row>
    <row r="2548" spans="1:26" s="1" customFormat="1" x14ac:dyDescent="0.25">
      <c r="A2548" s="3"/>
      <c r="B2548" s="3"/>
      <c r="C2548" s="6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X2548" s="3"/>
      <c r="Z2548" s="65"/>
    </row>
    <row r="2549" spans="1:26" s="1" customFormat="1" x14ac:dyDescent="0.25">
      <c r="A2549" s="3"/>
      <c r="B2549" s="3"/>
      <c r="C2549" s="6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X2549" s="3"/>
      <c r="Z2549" s="65"/>
    </row>
    <row r="2550" spans="1:26" s="1" customFormat="1" x14ac:dyDescent="0.25">
      <c r="A2550" s="3"/>
      <c r="B2550" s="3"/>
      <c r="C2550" s="6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X2550" s="3"/>
      <c r="Z2550" s="65"/>
    </row>
    <row r="2551" spans="1:26" s="1" customFormat="1" x14ac:dyDescent="0.25">
      <c r="A2551" s="3"/>
      <c r="B2551" s="3"/>
      <c r="C2551" s="6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X2551" s="3"/>
      <c r="Z2551" s="65"/>
    </row>
    <row r="2552" spans="1:26" s="1" customFormat="1" x14ac:dyDescent="0.25">
      <c r="A2552" s="3"/>
      <c r="B2552" s="3"/>
      <c r="C2552" s="6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X2552" s="3"/>
      <c r="Z2552" s="65"/>
    </row>
    <row r="2553" spans="1:26" s="1" customFormat="1" x14ac:dyDescent="0.25">
      <c r="A2553" s="3"/>
      <c r="B2553" s="3"/>
      <c r="C2553" s="6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X2553" s="3"/>
      <c r="Z2553" s="65"/>
    </row>
    <row r="2554" spans="1:26" s="1" customFormat="1" x14ac:dyDescent="0.25">
      <c r="A2554" s="3"/>
      <c r="B2554" s="3"/>
      <c r="C2554" s="6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X2554" s="3"/>
      <c r="Z2554" s="65"/>
    </row>
    <row r="2555" spans="1:26" s="1" customFormat="1" x14ac:dyDescent="0.25">
      <c r="A2555" s="3"/>
      <c r="B2555" s="3"/>
      <c r="C2555" s="6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X2555" s="3"/>
      <c r="Z2555" s="65"/>
    </row>
    <row r="2556" spans="1:26" s="1" customFormat="1" x14ac:dyDescent="0.25">
      <c r="A2556" s="3"/>
      <c r="B2556" s="3"/>
      <c r="C2556" s="6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X2556" s="3"/>
      <c r="Z2556" s="65"/>
    </row>
    <row r="2557" spans="1:26" s="1" customFormat="1" x14ac:dyDescent="0.25">
      <c r="A2557" s="3"/>
      <c r="B2557" s="3"/>
      <c r="C2557" s="6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X2557" s="3"/>
      <c r="Z2557" s="65"/>
    </row>
    <row r="2558" spans="1:26" s="1" customFormat="1" x14ac:dyDescent="0.25">
      <c r="A2558" s="3"/>
      <c r="B2558" s="3"/>
      <c r="C2558" s="6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X2558" s="3"/>
      <c r="Z2558" s="65"/>
    </row>
    <row r="2559" spans="1:26" s="1" customFormat="1" x14ac:dyDescent="0.25">
      <c r="A2559" s="3"/>
      <c r="B2559" s="3"/>
      <c r="C2559" s="6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X2559" s="3"/>
      <c r="Z2559" s="65"/>
    </row>
    <row r="2560" spans="1:26" s="1" customFormat="1" x14ac:dyDescent="0.25">
      <c r="A2560" s="3"/>
      <c r="B2560" s="3"/>
      <c r="C2560" s="6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X2560" s="3"/>
      <c r="Z2560" s="65"/>
    </row>
    <row r="2561" spans="1:26" s="1" customFormat="1" x14ac:dyDescent="0.25">
      <c r="A2561" s="3"/>
      <c r="B2561" s="3"/>
      <c r="C2561" s="6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X2561" s="3"/>
      <c r="Z2561" s="65"/>
    </row>
    <row r="2562" spans="1:26" s="1" customFormat="1" x14ac:dyDescent="0.25">
      <c r="A2562" s="3"/>
      <c r="B2562" s="3"/>
      <c r="C2562" s="6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X2562" s="3"/>
      <c r="Z2562" s="65"/>
    </row>
    <row r="2563" spans="1:26" s="1" customFormat="1" x14ac:dyDescent="0.25">
      <c r="A2563" s="3"/>
      <c r="B2563" s="3"/>
      <c r="C2563" s="6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X2563" s="3"/>
      <c r="Z2563" s="65"/>
    </row>
    <row r="2564" spans="1:26" s="1" customFormat="1" x14ac:dyDescent="0.25">
      <c r="A2564" s="3"/>
      <c r="B2564" s="3"/>
      <c r="C2564" s="6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X2564" s="3"/>
      <c r="Z2564" s="65"/>
    </row>
    <row r="2565" spans="1:26" s="1" customFormat="1" x14ac:dyDescent="0.25">
      <c r="A2565" s="3"/>
      <c r="B2565" s="3"/>
      <c r="C2565" s="6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X2565" s="3"/>
      <c r="Z2565" s="65"/>
    </row>
    <row r="2566" spans="1:26" s="1" customFormat="1" x14ac:dyDescent="0.25">
      <c r="A2566" s="3"/>
      <c r="B2566" s="3"/>
      <c r="C2566" s="6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X2566" s="3"/>
      <c r="Z2566" s="65"/>
    </row>
    <row r="2567" spans="1:26" s="1" customFormat="1" x14ac:dyDescent="0.25">
      <c r="A2567" s="3"/>
      <c r="B2567" s="3"/>
      <c r="C2567" s="6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X2567" s="3"/>
      <c r="Z2567" s="65"/>
    </row>
    <row r="2568" spans="1:26" s="1" customFormat="1" x14ac:dyDescent="0.25">
      <c r="A2568" s="3"/>
      <c r="B2568" s="3"/>
      <c r="C2568" s="6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X2568" s="3"/>
      <c r="Z2568" s="65"/>
    </row>
    <row r="2569" spans="1:26" s="1" customFormat="1" x14ac:dyDescent="0.25">
      <c r="A2569" s="3"/>
      <c r="B2569" s="3"/>
      <c r="C2569" s="6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X2569" s="3"/>
      <c r="Z2569" s="65"/>
    </row>
    <row r="2570" spans="1:26" s="1" customFormat="1" x14ac:dyDescent="0.25">
      <c r="A2570" s="3"/>
      <c r="B2570" s="3"/>
      <c r="C2570" s="6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X2570" s="3"/>
      <c r="Z2570" s="65"/>
    </row>
    <row r="2571" spans="1:26" s="1" customFormat="1" x14ac:dyDescent="0.25">
      <c r="A2571" s="3"/>
      <c r="B2571" s="3"/>
      <c r="C2571" s="6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X2571" s="3"/>
      <c r="Z2571" s="65"/>
    </row>
    <row r="2572" spans="1:26" s="1" customFormat="1" x14ac:dyDescent="0.25">
      <c r="A2572" s="3"/>
      <c r="B2572" s="3"/>
      <c r="C2572" s="6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X2572" s="3"/>
      <c r="Z2572" s="65"/>
    </row>
    <row r="2573" spans="1:26" s="1" customFormat="1" x14ac:dyDescent="0.25">
      <c r="A2573" s="3"/>
      <c r="B2573" s="3"/>
      <c r="C2573" s="6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X2573" s="3"/>
      <c r="Z2573" s="65"/>
    </row>
    <row r="2574" spans="1:26" s="1" customFormat="1" x14ac:dyDescent="0.25">
      <c r="A2574" s="3"/>
      <c r="B2574" s="3"/>
      <c r="C2574" s="6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X2574" s="3"/>
      <c r="Z2574" s="65"/>
    </row>
    <row r="2575" spans="1:26" s="1" customFormat="1" x14ac:dyDescent="0.25">
      <c r="A2575" s="3"/>
      <c r="B2575" s="3"/>
      <c r="C2575" s="6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X2575" s="3"/>
      <c r="Z2575" s="65"/>
    </row>
    <row r="2576" spans="1:26" s="1" customFormat="1" x14ac:dyDescent="0.25">
      <c r="A2576" s="3"/>
      <c r="B2576" s="3"/>
      <c r="C2576" s="6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X2576" s="3"/>
      <c r="Z2576" s="65"/>
    </row>
    <row r="2577" spans="1:26" s="1" customFormat="1" x14ac:dyDescent="0.25">
      <c r="A2577" s="3"/>
      <c r="B2577" s="3"/>
      <c r="C2577" s="6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X2577" s="3"/>
      <c r="Z2577" s="65"/>
    </row>
    <row r="2578" spans="1:26" s="1" customFormat="1" x14ac:dyDescent="0.25">
      <c r="A2578" s="3"/>
      <c r="B2578" s="3"/>
      <c r="C2578" s="6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X2578" s="3"/>
      <c r="Z2578" s="65"/>
    </row>
    <row r="2579" spans="1:26" s="1" customFormat="1" x14ac:dyDescent="0.25">
      <c r="A2579" s="3"/>
      <c r="B2579" s="3"/>
      <c r="C2579" s="6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X2579" s="3"/>
      <c r="Z2579" s="65"/>
    </row>
    <row r="2580" spans="1:26" s="1" customFormat="1" x14ac:dyDescent="0.25">
      <c r="A2580" s="3"/>
      <c r="B2580" s="3"/>
      <c r="C2580" s="6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X2580" s="3"/>
      <c r="Z2580" s="65"/>
    </row>
    <row r="2581" spans="1:26" s="1" customFormat="1" x14ac:dyDescent="0.25">
      <c r="A2581" s="3"/>
      <c r="B2581" s="3"/>
      <c r="C2581" s="6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X2581" s="3"/>
      <c r="Z2581" s="65"/>
    </row>
    <row r="2582" spans="1:26" s="1" customFormat="1" x14ac:dyDescent="0.25">
      <c r="A2582" s="3"/>
      <c r="B2582" s="3"/>
      <c r="C2582" s="6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X2582" s="3"/>
      <c r="Z2582" s="65"/>
    </row>
    <row r="2583" spans="1:26" s="1" customFormat="1" x14ac:dyDescent="0.25">
      <c r="A2583" s="3"/>
      <c r="B2583" s="3"/>
      <c r="C2583" s="6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X2583" s="3"/>
      <c r="Z2583" s="65"/>
    </row>
    <row r="2584" spans="1:26" s="1" customFormat="1" x14ac:dyDescent="0.25">
      <c r="A2584" s="3"/>
      <c r="B2584" s="3"/>
      <c r="C2584" s="6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X2584" s="3"/>
      <c r="Z2584" s="65"/>
    </row>
    <row r="2585" spans="1:26" s="1" customFormat="1" x14ac:dyDescent="0.25">
      <c r="A2585" s="3"/>
      <c r="B2585" s="3"/>
      <c r="C2585" s="6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X2585" s="3"/>
      <c r="Z2585" s="65"/>
    </row>
    <row r="2586" spans="1:26" s="1" customFormat="1" x14ac:dyDescent="0.25">
      <c r="A2586" s="3"/>
      <c r="B2586" s="3"/>
      <c r="C2586" s="6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X2586" s="3"/>
      <c r="Z2586" s="65"/>
    </row>
    <row r="2587" spans="1:26" s="1" customFormat="1" x14ac:dyDescent="0.25">
      <c r="A2587" s="3"/>
      <c r="B2587" s="3"/>
      <c r="C2587" s="6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X2587" s="3"/>
      <c r="Z2587" s="65"/>
    </row>
    <row r="2588" spans="1:26" s="1" customFormat="1" x14ac:dyDescent="0.25">
      <c r="A2588" s="3"/>
      <c r="B2588" s="3"/>
      <c r="C2588" s="6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X2588" s="3"/>
      <c r="Z2588" s="65"/>
    </row>
    <row r="2589" spans="1:26" s="1" customFormat="1" x14ac:dyDescent="0.25">
      <c r="A2589" s="3"/>
      <c r="B2589" s="3"/>
      <c r="C2589" s="6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X2589" s="3"/>
      <c r="Z2589" s="65"/>
    </row>
    <row r="2590" spans="1:26" s="1" customFormat="1" x14ac:dyDescent="0.25">
      <c r="A2590" s="3"/>
      <c r="B2590" s="3"/>
      <c r="C2590" s="6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X2590" s="3"/>
      <c r="Z2590" s="65"/>
    </row>
    <row r="2591" spans="1:26" s="1" customFormat="1" x14ac:dyDescent="0.25">
      <c r="A2591" s="3"/>
      <c r="B2591" s="3"/>
      <c r="C2591" s="6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X2591" s="3"/>
      <c r="Z2591" s="65"/>
    </row>
    <row r="2592" spans="1:26" s="1" customFormat="1" x14ac:dyDescent="0.25">
      <c r="A2592" s="3"/>
      <c r="B2592" s="3"/>
      <c r="C2592" s="6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X2592" s="3"/>
      <c r="Z2592" s="65"/>
    </row>
    <row r="2593" spans="1:26" s="1" customFormat="1" x14ac:dyDescent="0.25">
      <c r="A2593" s="3"/>
      <c r="B2593" s="3"/>
      <c r="C2593" s="6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X2593" s="3"/>
      <c r="Z2593" s="65"/>
    </row>
    <row r="2594" spans="1:26" s="1" customFormat="1" x14ac:dyDescent="0.25">
      <c r="A2594" s="3"/>
      <c r="B2594" s="3"/>
      <c r="C2594" s="6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X2594" s="3"/>
      <c r="Z2594" s="65"/>
    </row>
    <row r="2595" spans="1:26" s="1" customFormat="1" x14ac:dyDescent="0.25">
      <c r="A2595" s="3"/>
      <c r="B2595" s="3"/>
      <c r="C2595" s="6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X2595" s="3"/>
      <c r="Z2595" s="65"/>
    </row>
    <row r="2596" spans="1:26" s="1" customFormat="1" x14ac:dyDescent="0.25">
      <c r="A2596" s="3"/>
      <c r="B2596" s="3"/>
      <c r="C2596" s="6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X2596" s="3"/>
      <c r="Z2596" s="65"/>
    </row>
    <row r="2597" spans="1:26" s="1" customFormat="1" x14ac:dyDescent="0.25">
      <c r="A2597" s="3"/>
      <c r="B2597" s="3"/>
      <c r="C2597" s="6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X2597" s="3"/>
      <c r="Z2597" s="65"/>
    </row>
    <row r="2598" spans="1:26" s="1" customFormat="1" x14ac:dyDescent="0.25">
      <c r="A2598" s="3"/>
      <c r="B2598" s="3"/>
      <c r="C2598" s="6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X2598" s="3"/>
      <c r="Z2598" s="65"/>
    </row>
    <row r="2599" spans="1:26" s="1" customFormat="1" x14ac:dyDescent="0.25">
      <c r="A2599" s="3"/>
      <c r="B2599" s="3"/>
      <c r="C2599" s="6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X2599" s="3"/>
      <c r="Z2599" s="65"/>
    </row>
    <row r="2600" spans="1:26" s="1" customFormat="1" x14ac:dyDescent="0.25">
      <c r="A2600" s="3"/>
      <c r="B2600" s="3"/>
      <c r="C2600" s="6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X2600" s="3"/>
      <c r="Z2600" s="65"/>
    </row>
    <row r="2601" spans="1:26" s="1" customFormat="1" x14ac:dyDescent="0.25">
      <c r="A2601" s="3"/>
      <c r="B2601" s="3"/>
      <c r="C2601" s="6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X2601" s="3"/>
      <c r="Z2601" s="65"/>
    </row>
    <row r="2602" spans="1:26" s="1" customFormat="1" x14ac:dyDescent="0.25">
      <c r="A2602" s="3"/>
      <c r="B2602" s="3"/>
      <c r="C2602" s="6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X2602" s="3"/>
      <c r="Z2602" s="65"/>
    </row>
    <row r="2603" spans="1:26" s="1" customFormat="1" x14ac:dyDescent="0.25">
      <c r="A2603" s="3"/>
      <c r="B2603" s="3"/>
      <c r="C2603" s="6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X2603" s="3"/>
      <c r="Z2603" s="65"/>
    </row>
    <row r="2604" spans="1:26" s="1" customFormat="1" x14ac:dyDescent="0.25">
      <c r="A2604" s="3"/>
      <c r="B2604" s="3"/>
      <c r="C2604" s="6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X2604" s="3"/>
      <c r="Z2604" s="65"/>
    </row>
    <row r="2605" spans="1:26" s="1" customFormat="1" x14ac:dyDescent="0.25">
      <c r="A2605" s="3"/>
      <c r="B2605" s="3"/>
      <c r="C2605" s="6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X2605" s="3"/>
      <c r="Z2605" s="65"/>
    </row>
    <row r="2606" spans="1:26" s="1" customFormat="1" x14ac:dyDescent="0.25">
      <c r="A2606" s="3"/>
      <c r="B2606" s="3"/>
      <c r="C2606" s="6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X2606" s="3"/>
      <c r="Z2606" s="65"/>
    </row>
    <row r="2607" spans="1:26" s="1" customFormat="1" x14ac:dyDescent="0.25">
      <c r="A2607" s="3"/>
      <c r="B2607" s="3"/>
      <c r="C2607" s="6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X2607" s="3"/>
      <c r="Z2607" s="65"/>
    </row>
    <row r="2608" spans="1:26" s="1" customFormat="1" x14ac:dyDescent="0.25">
      <c r="A2608" s="3"/>
      <c r="B2608" s="3"/>
      <c r="C2608" s="6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X2608" s="3"/>
      <c r="Z2608" s="65"/>
    </row>
    <row r="2609" spans="1:26" s="1" customFormat="1" x14ac:dyDescent="0.25">
      <c r="A2609" s="3"/>
      <c r="B2609" s="3"/>
      <c r="C2609" s="6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X2609" s="3"/>
      <c r="Z2609" s="65"/>
    </row>
    <row r="2610" spans="1:26" s="1" customFormat="1" x14ac:dyDescent="0.25">
      <c r="A2610" s="3"/>
      <c r="B2610" s="3"/>
      <c r="C2610" s="6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X2610" s="3"/>
      <c r="Z2610" s="65"/>
    </row>
    <row r="2611" spans="1:26" s="1" customFormat="1" x14ac:dyDescent="0.25">
      <c r="A2611" s="3"/>
      <c r="B2611" s="3"/>
      <c r="C2611" s="6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X2611" s="3"/>
      <c r="Z2611" s="65"/>
    </row>
    <row r="2612" spans="1:26" s="1" customFormat="1" x14ac:dyDescent="0.25">
      <c r="A2612" s="3"/>
      <c r="B2612" s="3"/>
      <c r="C2612" s="6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X2612" s="3"/>
      <c r="Z2612" s="65"/>
    </row>
    <row r="2613" spans="1:26" s="1" customFormat="1" x14ac:dyDescent="0.25">
      <c r="A2613" s="3"/>
      <c r="B2613" s="3"/>
      <c r="C2613" s="6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X2613" s="3"/>
      <c r="Z2613" s="65"/>
    </row>
    <row r="2614" spans="1:26" s="1" customFormat="1" x14ac:dyDescent="0.25">
      <c r="A2614" s="3"/>
      <c r="B2614" s="3"/>
      <c r="C2614" s="6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X2614" s="3"/>
      <c r="Z2614" s="65"/>
    </row>
    <row r="2615" spans="1:26" s="1" customFormat="1" x14ac:dyDescent="0.25">
      <c r="A2615" s="3"/>
      <c r="B2615" s="3"/>
      <c r="C2615" s="6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X2615" s="3"/>
      <c r="Z2615" s="65"/>
    </row>
    <row r="2616" spans="1:26" s="1" customFormat="1" x14ac:dyDescent="0.25">
      <c r="A2616" s="3"/>
      <c r="B2616" s="3"/>
      <c r="C2616" s="6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X2616" s="3"/>
      <c r="Z2616" s="65"/>
    </row>
    <row r="2617" spans="1:26" s="1" customFormat="1" x14ac:dyDescent="0.25">
      <c r="A2617" s="3"/>
      <c r="B2617" s="3"/>
      <c r="C2617" s="6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X2617" s="3"/>
      <c r="Z2617" s="65"/>
    </row>
    <row r="2618" spans="1:26" s="1" customFormat="1" x14ac:dyDescent="0.25">
      <c r="A2618" s="3"/>
      <c r="B2618" s="3"/>
      <c r="C2618" s="6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X2618" s="3"/>
      <c r="Z2618" s="65"/>
    </row>
    <row r="2619" spans="1:26" s="1" customFormat="1" x14ac:dyDescent="0.25">
      <c r="A2619" s="3"/>
      <c r="B2619" s="3"/>
      <c r="C2619" s="6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X2619" s="3"/>
      <c r="Z2619" s="65"/>
    </row>
    <row r="2620" spans="1:26" s="1" customFormat="1" x14ac:dyDescent="0.25">
      <c r="A2620" s="3"/>
      <c r="B2620" s="3"/>
      <c r="C2620" s="6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X2620" s="3"/>
      <c r="Z2620" s="65"/>
    </row>
    <row r="2621" spans="1:26" s="1" customFormat="1" x14ac:dyDescent="0.25">
      <c r="A2621" s="3"/>
      <c r="B2621" s="3"/>
      <c r="C2621" s="6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X2621" s="3"/>
      <c r="Z2621" s="65"/>
    </row>
    <row r="2622" spans="1:26" s="1" customFormat="1" x14ac:dyDescent="0.25">
      <c r="A2622" s="3"/>
      <c r="B2622" s="3"/>
      <c r="C2622" s="6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X2622" s="3"/>
      <c r="Z2622" s="65"/>
    </row>
    <row r="2623" spans="1:26" s="1" customFormat="1" x14ac:dyDescent="0.25">
      <c r="A2623" s="3"/>
      <c r="B2623" s="3"/>
      <c r="C2623" s="6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X2623" s="3"/>
      <c r="Z2623" s="65"/>
    </row>
    <row r="2624" spans="1:26" s="1" customFormat="1" x14ac:dyDescent="0.25">
      <c r="A2624" s="3"/>
      <c r="B2624" s="3"/>
      <c r="C2624" s="6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X2624" s="3"/>
      <c r="Z2624" s="65"/>
    </row>
    <row r="2625" spans="1:26" s="1" customFormat="1" x14ac:dyDescent="0.25">
      <c r="A2625" s="3"/>
      <c r="B2625" s="3"/>
      <c r="C2625" s="6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X2625" s="3"/>
      <c r="Z2625" s="65"/>
    </row>
    <row r="2626" spans="1:26" s="1" customFormat="1" x14ac:dyDescent="0.25">
      <c r="A2626" s="3"/>
      <c r="B2626" s="3"/>
      <c r="C2626" s="6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X2626" s="3"/>
      <c r="Z2626" s="65"/>
    </row>
    <row r="2627" spans="1:26" s="1" customFormat="1" x14ac:dyDescent="0.25">
      <c r="A2627" s="3"/>
      <c r="B2627" s="3"/>
      <c r="C2627" s="6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X2627" s="3"/>
      <c r="Z2627" s="65"/>
    </row>
    <row r="2628" spans="1:26" s="1" customFormat="1" x14ac:dyDescent="0.25">
      <c r="A2628" s="3"/>
      <c r="B2628" s="3"/>
      <c r="C2628" s="6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X2628" s="3"/>
      <c r="Z2628" s="65"/>
    </row>
    <row r="2629" spans="1:26" s="1" customFormat="1" x14ac:dyDescent="0.25">
      <c r="A2629" s="3"/>
      <c r="B2629" s="3"/>
      <c r="C2629" s="6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X2629" s="3"/>
      <c r="Z2629" s="65"/>
    </row>
    <row r="2630" spans="1:26" s="1" customFormat="1" x14ac:dyDescent="0.25">
      <c r="A2630" s="3"/>
      <c r="B2630" s="3"/>
      <c r="C2630" s="6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X2630" s="3"/>
      <c r="Z2630" s="65"/>
    </row>
    <row r="2631" spans="1:26" s="1" customFormat="1" x14ac:dyDescent="0.25">
      <c r="A2631" s="3"/>
      <c r="B2631" s="3"/>
      <c r="C2631" s="6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X2631" s="3"/>
      <c r="Z2631" s="65"/>
    </row>
    <row r="2632" spans="1:26" s="1" customFormat="1" x14ac:dyDescent="0.25">
      <c r="A2632" s="3"/>
      <c r="B2632" s="3"/>
      <c r="C2632" s="6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X2632" s="3"/>
      <c r="Z2632" s="65"/>
    </row>
    <row r="2633" spans="1:26" s="1" customFormat="1" x14ac:dyDescent="0.25">
      <c r="A2633" s="3"/>
      <c r="B2633" s="3"/>
      <c r="C2633" s="6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X2633" s="3"/>
      <c r="Z2633" s="65"/>
    </row>
    <row r="2634" spans="1:26" s="1" customFormat="1" x14ac:dyDescent="0.25">
      <c r="A2634" s="3"/>
      <c r="B2634" s="3"/>
      <c r="C2634" s="6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X2634" s="3"/>
      <c r="Z2634" s="65"/>
    </row>
    <row r="2635" spans="1:26" s="1" customFormat="1" x14ac:dyDescent="0.25">
      <c r="A2635" s="3"/>
      <c r="B2635" s="3"/>
      <c r="C2635" s="6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X2635" s="3"/>
      <c r="Z2635" s="65"/>
    </row>
    <row r="2636" spans="1:26" s="1" customFormat="1" x14ac:dyDescent="0.25">
      <c r="A2636" s="3"/>
      <c r="B2636" s="3"/>
      <c r="C2636" s="6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X2636" s="3"/>
      <c r="Z2636" s="65"/>
    </row>
    <row r="2637" spans="1:26" s="1" customFormat="1" x14ac:dyDescent="0.25">
      <c r="A2637" s="3"/>
      <c r="B2637" s="3"/>
      <c r="C2637" s="6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X2637" s="3"/>
      <c r="Z2637" s="65"/>
    </row>
    <row r="2638" spans="1:26" s="1" customFormat="1" x14ac:dyDescent="0.25">
      <c r="A2638" s="3"/>
      <c r="B2638" s="3"/>
      <c r="C2638" s="6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X2638" s="3"/>
      <c r="Z2638" s="65"/>
    </row>
    <row r="2639" spans="1:26" s="1" customFormat="1" x14ac:dyDescent="0.25">
      <c r="A2639" s="3"/>
      <c r="B2639" s="3"/>
      <c r="C2639" s="6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X2639" s="3"/>
      <c r="Z2639" s="65"/>
    </row>
    <row r="2640" spans="1:26" s="1" customFormat="1" x14ac:dyDescent="0.25">
      <c r="A2640" s="3"/>
      <c r="B2640" s="3"/>
      <c r="C2640" s="6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X2640" s="3"/>
      <c r="Z2640" s="65"/>
    </row>
    <row r="2641" spans="1:26" s="1" customFormat="1" x14ac:dyDescent="0.25">
      <c r="A2641" s="3"/>
      <c r="B2641" s="3"/>
      <c r="C2641" s="6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X2641" s="3"/>
      <c r="Z2641" s="65"/>
    </row>
    <row r="2642" spans="1:26" s="1" customFormat="1" x14ac:dyDescent="0.25">
      <c r="A2642" s="3"/>
      <c r="B2642" s="3"/>
      <c r="C2642" s="6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X2642" s="3"/>
      <c r="Z2642" s="65"/>
    </row>
    <row r="2643" spans="1:26" s="1" customFormat="1" x14ac:dyDescent="0.25">
      <c r="A2643" s="3"/>
      <c r="B2643" s="3"/>
      <c r="C2643" s="6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X2643" s="3"/>
      <c r="Z2643" s="65"/>
    </row>
    <row r="2644" spans="1:26" s="1" customFormat="1" x14ac:dyDescent="0.25">
      <c r="A2644" s="3"/>
      <c r="B2644" s="3"/>
      <c r="C2644" s="6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X2644" s="3"/>
      <c r="Z2644" s="65"/>
    </row>
    <row r="2645" spans="1:26" s="1" customFormat="1" x14ac:dyDescent="0.25">
      <c r="A2645" s="3"/>
      <c r="B2645" s="3"/>
      <c r="C2645" s="6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X2645" s="3"/>
      <c r="Z2645" s="65"/>
    </row>
    <row r="2646" spans="1:26" s="1" customFormat="1" x14ac:dyDescent="0.25">
      <c r="A2646" s="3"/>
      <c r="B2646" s="3"/>
      <c r="C2646" s="6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X2646" s="3"/>
      <c r="Z2646" s="65"/>
    </row>
    <row r="2647" spans="1:26" s="1" customFormat="1" x14ac:dyDescent="0.25">
      <c r="A2647" s="3"/>
      <c r="B2647" s="3"/>
      <c r="C2647" s="6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X2647" s="3"/>
      <c r="Z2647" s="65"/>
    </row>
    <row r="2648" spans="1:26" s="1" customFormat="1" x14ac:dyDescent="0.25">
      <c r="A2648" s="3"/>
      <c r="B2648" s="3"/>
      <c r="C2648" s="6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X2648" s="3"/>
      <c r="Z2648" s="65"/>
    </row>
    <row r="2649" spans="1:26" s="1" customFormat="1" x14ac:dyDescent="0.25">
      <c r="A2649" s="3"/>
      <c r="B2649" s="3"/>
      <c r="C2649" s="6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X2649" s="3"/>
      <c r="Z2649" s="65"/>
    </row>
    <row r="2650" spans="1:26" s="1" customFormat="1" x14ac:dyDescent="0.25">
      <c r="A2650" s="3"/>
      <c r="B2650" s="3"/>
      <c r="C2650" s="6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X2650" s="3"/>
      <c r="Z2650" s="65"/>
    </row>
    <row r="2651" spans="1:26" s="1" customFormat="1" x14ac:dyDescent="0.25">
      <c r="A2651" s="3"/>
      <c r="B2651" s="3"/>
      <c r="C2651" s="6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X2651" s="3"/>
      <c r="Z2651" s="65"/>
    </row>
    <row r="2652" spans="1:26" s="1" customFormat="1" x14ac:dyDescent="0.25">
      <c r="A2652" s="3"/>
      <c r="B2652" s="3"/>
      <c r="C2652" s="6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X2652" s="3"/>
      <c r="Z2652" s="65"/>
    </row>
    <row r="2653" spans="1:26" s="1" customFormat="1" x14ac:dyDescent="0.25">
      <c r="A2653" s="3"/>
      <c r="B2653" s="3"/>
      <c r="C2653" s="6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X2653" s="3"/>
      <c r="Z2653" s="65"/>
    </row>
    <row r="2654" spans="1:26" s="1" customFormat="1" x14ac:dyDescent="0.25">
      <c r="A2654" s="3"/>
      <c r="B2654" s="3"/>
      <c r="C2654" s="6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X2654" s="3"/>
      <c r="Z2654" s="65"/>
    </row>
    <row r="2655" spans="1:26" s="1" customFormat="1" x14ac:dyDescent="0.25">
      <c r="A2655" s="3"/>
      <c r="B2655" s="3"/>
      <c r="C2655" s="6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X2655" s="3"/>
      <c r="Z2655" s="65"/>
    </row>
    <row r="2656" spans="1:26" s="1" customFormat="1" x14ac:dyDescent="0.25">
      <c r="A2656" s="3"/>
      <c r="B2656" s="3"/>
      <c r="C2656" s="6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X2656" s="3"/>
      <c r="Z2656" s="65"/>
    </row>
    <row r="2657" spans="1:26" s="1" customFormat="1" x14ac:dyDescent="0.25">
      <c r="A2657" s="3"/>
      <c r="B2657" s="3"/>
      <c r="C2657" s="6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X2657" s="3"/>
      <c r="Z2657" s="65"/>
    </row>
    <row r="2658" spans="1:26" s="1" customFormat="1" x14ac:dyDescent="0.25">
      <c r="A2658" s="3"/>
      <c r="B2658" s="3"/>
      <c r="C2658" s="6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X2658" s="3"/>
      <c r="Z2658" s="65"/>
    </row>
    <row r="2659" spans="1:26" s="1" customFormat="1" x14ac:dyDescent="0.25">
      <c r="A2659" s="3"/>
      <c r="B2659" s="3"/>
      <c r="C2659" s="6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X2659" s="3"/>
      <c r="Z2659" s="65"/>
    </row>
    <row r="2660" spans="1:26" s="1" customFormat="1" x14ac:dyDescent="0.25">
      <c r="A2660" s="3"/>
      <c r="B2660" s="3"/>
      <c r="C2660" s="6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X2660" s="3"/>
      <c r="Z2660" s="65"/>
    </row>
    <row r="2661" spans="1:26" s="1" customFormat="1" x14ac:dyDescent="0.25">
      <c r="A2661" s="3"/>
      <c r="B2661" s="3"/>
      <c r="C2661" s="6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X2661" s="3"/>
      <c r="Z2661" s="65"/>
    </row>
    <row r="2662" spans="1:26" s="1" customFormat="1" x14ac:dyDescent="0.25">
      <c r="A2662" s="3"/>
      <c r="B2662" s="3"/>
      <c r="C2662" s="6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X2662" s="3"/>
      <c r="Z2662" s="65"/>
    </row>
    <row r="2663" spans="1:26" s="1" customFormat="1" x14ac:dyDescent="0.25">
      <c r="A2663" s="3"/>
      <c r="B2663" s="3"/>
      <c r="C2663" s="6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X2663" s="3"/>
      <c r="Z2663" s="65"/>
    </row>
    <row r="2664" spans="1:26" s="1" customFormat="1" x14ac:dyDescent="0.25">
      <c r="A2664" s="3"/>
      <c r="B2664" s="3"/>
      <c r="C2664" s="6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X2664" s="3"/>
      <c r="Z2664" s="65"/>
    </row>
    <row r="2665" spans="1:26" s="1" customFormat="1" x14ac:dyDescent="0.25">
      <c r="A2665" s="3"/>
      <c r="B2665" s="3"/>
      <c r="C2665" s="6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X2665" s="3"/>
      <c r="Z2665" s="65"/>
    </row>
    <row r="2666" spans="1:26" s="1" customFormat="1" x14ac:dyDescent="0.25">
      <c r="A2666" s="3"/>
      <c r="B2666" s="3"/>
      <c r="C2666" s="6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X2666" s="3"/>
      <c r="Z2666" s="65"/>
    </row>
    <row r="2667" spans="1:26" s="1" customFormat="1" x14ac:dyDescent="0.25">
      <c r="A2667" s="3"/>
      <c r="B2667" s="3"/>
      <c r="C2667" s="6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X2667" s="3"/>
      <c r="Z2667" s="65"/>
    </row>
    <row r="2668" spans="1:26" s="1" customFormat="1" x14ac:dyDescent="0.25">
      <c r="A2668" s="3"/>
      <c r="B2668" s="3"/>
      <c r="C2668" s="6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X2668" s="3"/>
      <c r="Z2668" s="65"/>
    </row>
    <row r="2669" spans="1:26" s="1" customFormat="1" x14ac:dyDescent="0.25">
      <c r="A2669" s="3"/>
      <c r="B2669" s="3"/>
      <c r="C2669" s="6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X2669" s="3"/>
      <c r="Z2669" s="65"/>
    </row>
    <row r="2670" spans="1:26" s="1" customFormat="1" x14ac:dyDescent="0.25">
      <c r="A2670" s="3"/>
      <c r="B2670" s="3"/>
      <c r="C2670" s="6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X2670" s="3"/>
      <c r="Z2670" s="65"/>
    </row>
    <row r="2671" spans="1:26" s="1" customFormat="1" x14ac:dyDescent="0.25">
      <c r="A2671" s="3"/>
      <c r="B2671" s="3"/>
      <c r="C2671" s="6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X2671" s="3"/>
      <c r="Z2671" s="65"/>
    </row>
    <row r="2672" spans="1:26" s="1" customFormat="1" x14ac:dyDescent="0.25">
      <c r="A2672" s="3"/>
      <c r="B2672" s="3"/>
      <c r="C2672" s="6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X2672" s="3"/>
      <c r="Z2672" s="65"/>
    </row>
    <row r="2673" spans="1:26" s="1" customFormat="1" x14ac:dyDescent="0.25">
      <c r="A2673" s="3"/>
      <c r="B2673" s="3"/>
      <c r="C2673" s="6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X2673" s="3"/>
      <c r="Z2673" s="65"/>
    </row>
    <row r="2674" spans="1:26" s="1" customFormat="1" x14ac:dyDescent="0.25">
      <c r="A2674" s="3"/>
      <c r="B2674" s="3"/>
      <c r="C2674" s="6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X2674" s="3"/>
      <c r="Z2674" s="65"/>
    </row>
    <row r="2675" spans="1:26" s="1" customFormat="1" x14ac:dyDescent="0.25">
      <c r="A2675" s="3"/>
      <c r="B2675" s="3"/>
      <c r="C2675" s="6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X2675" s="3"/>
      <c r="Z2675" s="65"/>
    </row>
    <row r="2676" spans="1:26" s="1" customFormat="1" x14ac:dyDescent="0.25">
      <c r="A2676" s="3"/>
      <c r="B2676" s="3"/>
      <c r="C2676" s="6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X2676" s="3"/>
      <c r="Z2676" s="65"/>
    </row>
    <row r="2677" spans="1:26" s="1" customFormat="1" x14ac:dyDescent="0.25">
      <c r="A2677" s="3"/>
      <c r="B2677" s="3"/>
      <c r="C2677" s="6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X2677" s="3"/>
      <c r="Z2677" s="65"/>
    </row>
    <row r="2678" spans="1:26" s="1" customFormat="1" x14ac:dyDescent="0.25">
      <c r="A2678" s="3"/>
      <c r="B2678" s="3"/>
      <c r="C2678" s="6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X2678" s="3"/>
      <c r="Z2678" s="65"/>
    </row>
    <row r="2679" spans="1:26" s="1" customFormat="1" x14ac:dyDescent="0.25">
      <c r="A2679" s="3"/>
      <c r="B2679" s="3"/>
      <c r="C2679" s="6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X2679" s="3"/>
      <c r="Z2679" s="65"/>
    </row>
    <row r="2680" spans="1:26" s="1" customFormat="1" x14ac:dyDescent="0.25">
      <c r="A2680" s="3"/>
      <c r="B2680" s="3"/>
      <c r="C2680" s="6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X2680" s="3"/>
      <c r="Z2680" s="65"/>
    </row>
    <row r="2681" spans="1:26" s="1" customFormat="1" x14ac:dyDescent="0.25">
      <c r="A2681" s="3"/>
      <c r="B2681" s="3"/>
      <c r="C2681" s="6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X2681" s="3"/>
      <c r="Z2681" s="65"/>
    </row>
    <row r="2682" spans="1:26" s="1" customFormat="1" x14ac:dyDescent="0.25">
      <c r="A2682" s="3"/>
      <c r="B2682" s="3"/>
      <c r="C2682" s="6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X2682" s="3"/>
      <c r="Z2682" s="65"/>
    </row>
    <row r="2683" spans="1:26" s="1" customFormat="1" x14ac:dyDescent="0.25">
      <c r="A2683" s="3"/>
      <c r="B2683" s="3"/>
      <c r="C2683" s="6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X2683" s="3"/>
      <c r="Z2683" s="65"/>
    </row>
    <row r="2684" spans="1:26" s="1" customFormat="1" x14ac:dyDescent="0.25">
      <c r="A2684" s="3"/>
      <c r="B2684" s="3"/>
      <c r="C2684" s="6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X2684" s="3"/>
      <c r="Z2684" s="65"/>
    </row>
    <row r="2685" spans="1:26" s="1" customFormat="1" x14ac:dyDescent="0.25">
      <c r="A2685" s="3"/>
      <c r="B2685" s="3"/>
      <c r="C2685" s="6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X2685" s="3"/>
      <c r="Z2685" s="65"/>
    </row>
    <row r="2686" spans="1:26" s="1" customFormat="1" x14ac:dyDescent="0.25">
      <c r="A2686" s="3"/>
      <c r="B2686" s="3"/>
      <c r="C2686" s="6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X2686" s="3"/>
      <c r="Z2686" s="65"/>
    </row>
    <row r="2687" spans="1:26" s="1" customFormat="1" x14ac:dyDescent="0.25">
      <c r="A2687" s="3"/>
      <c r="B2687" s="3"/>
      <c r="C2687" s="6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X2687" s="3"/>
      <c r="Z2687" s="65"/>
    </row>
    <row r="2688" spans="1:26" s="1" customFormat="1" x14ac:dyDescent="0.25">
      <c r="A2688" s="3"/>
      <c r="B2688" s="3"/>
      <c r="C2688" s="6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X2688" s="3"/>
      <c r="Z2688" s="65"/>
    </row>
    <row r="2689" spans="1:26" s="1" customFormat="1" x14ac:dyDescent="0.25">
      <c r="A2689" s="3"/>
      <c r="B2689" s="3"/>
      <c r="C2689" s="6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X2689" s="3"/>
      <c r="Z2689" s="65"/>
    </row>
    <row r="2690" spans="1:26" s="1" customFormat="1" x14ac:dyDescent="0.25">
      <c r="A2690" s="3"/>
      <c r="B2690" s="3"/>
      <c r="C2690" s="6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X2690" s="3"/>
      <c r="Z2690" s="65"/>
    </row>
    <row r="2691" spans="1:26" s="1" customFormat="1" x14ac:dyDescent="0.25">
      <c r="A2691" s="3"/>
      <c r="B2691" s="3"/>
      <c r="C2691" s="6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X2691" s="3"/>
      <c r="Z2691" s="65"/>
    </row>
    <row r="2692" spans="1:26" s="1" customFormat="1" x14ac:dyDescent="0.25">
      <c r="A2692" s="3"/>
      <c r="B2692" s="3"/>
      <c r="C2692" s="6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X2692" s="3"/>
      <c r="Z2692" s="65"/>
    </row>
    <row r="2693" spans="1:26" s="1" customFormat="1" x14ac:dyDescent="0.25">
      <c r="A2693" s="3"/>
      <c r="B2693" s="3"/>
      <c r="C2693" s="6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X2693" s="3"/>
      <c r="Z2693" s="65"/>
    </row>
    <row r="2694" spans="1:26" s="1" customFormat="1" x14ac:dyDescent="0.25">
      <c r="A2694" s="3"/>
      <c r="B2694" s="3"/>
      <c r="C2694" s="6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X2694" s="3"/>
      <c r="Z2694" s="65"/>
    </row>
    <row r="2695" spans="1:26" s="1" customFormat="1" x14ac:dyDescent="0.25">
      <c r="A2695" s="3"/>
      <c r="B2695" s="3"/>
      <c r="C2695" s="6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X2695" s="3"/>
      <c r="Z2695" s="65"/>
    </row>
    <row r="2696" spans="1:26" s="1" customFormat="1" x14ac:dyDescent="0.25">
      <c r="A2696" s="3"/>
      <c r="B2696" s="3"/>
      <c r="C2696" s="6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X2696" s="3"/>
      <c r="Z2696" s="65"/>
    </row>
    <row r="2697" spans="1:26" s="1" customFormat="1" x14ac:dyDescent="0.25">
      <c r="A2697" s="3"/>
      <c r="B2697" s="3"/>
      <c r="C2697" s="6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X2697" s="3"/>
      <c r="Z2697" s="65"/>
    </row>
    <row r="2698" spans="1:26" s="1" customFormat="1" x14ac:dyDescent="0.25">
      <c r="A2698" s="3"/>
      <c r="B2698" s="3"/>
      <c r="C2698" s="6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X2698" s="3"/>
      <c r="Z2698" s="65"/>
    </row>
    <row r="2699" spans="1:26" s="1" customFormat="1" x14ac:dyDescent="0.25">
      <c r="A2699" s="3"/>
      <c r="B2699" s="3"/>
      <c r="C2699" s="6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X2699" s="3"/>
      <c r="Z2699" s="65"/>
    </row>
    <row r="2700" spans="1:26" s="1" customFormat="1" x14ac:dyDescent="0.25">
      <c r="A2700" s="3"/>
      <c r="B2700" s="3"/>
      <c r="C2700" s="6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X2700" s="3"/>
      <c r="Z2700" s="65"/>
    </row>
    <row r="2701" spans="1:26" s="1" customFormat="1" x14ac:dyDescent="0.25">
      <c r="A2701" s="3"/>
      <c r="B2701" s="3"/>
      <c r="C2701" s="6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X2701" s="3"/>
      <c r="Z2701" s="65"/>
    </row>
    <row r="2702" spans="1:26" s="1" customFormat="1" x14ac:dyDescent="0.25">
      <c r="A2702" s="3"/>
      <c r="B2702" s="3"/>
      <c r="C2702" s="6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X2702" s="3"/>
      <c r="Z2702" s="65"/>
    </row>
    <row r="2703" spans="1:26" s="1" customFormat="1" x14ac:dyDescent="0.25">
      <c r="A2703" s="3"/>
      <c r="B2703" s="3"/>
      <c r="C2703" s="6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X2703" s="3"/>
      <c r="Z2703" s="65"/>
    </row>
    <row r="2704" spans="1:26" s="1" customFormat="1" x14ac:dyDescent="0.25">
      <c r="A2704" s="3"/>
      <c r="B2704" s="3"/>
      <c r="C2704" s="6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X2704" s="3"/>
      <c r="Z2704" s="65"/>
    </row>
    <row r="2705" spans="1:26" s="1" customFormat="1" x14ac:dyDescent="0.25">
      <c r="A2705" s="3"/>
      <c r="B2705" s="3"/>
      <c r="C2705" s="6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X2705" s="3"/>
      <c r="Z2705" s="65"/>
    </row>
    <row r="2706" spans="1:26" s="1" customFormat="1" x14ac:dyDescent="0.25">
      <c r="A2706" s="3"/>
      <c r="B2706" s="3"/>
      <c r="C2706" s="6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X2706" s="3"/>
      <c r="Z2706" s="65"/>
    </row>
    <row r="2707" spans="1:26" s="1" customFormat="1" x14ac:dyDescent="0.25">
      <c r="A2707" s="3"/>
      <c r="B2707" s="3"/>
      <c r="C2707" s="6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X2707" s="3"/>
      <c r="Z2707" s="65"/>
    </row>
    <row r="2708" spans="1:26" s="1" customFormat="1" x14ac:dyDescent="0.25">
      <c r="A2708" s="3"/>
      <c r="B2708" s="3"/>
      <c r="C2708" s="6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X2708" s="3"/>
      <c r="Z2708" s="65"/>
    </row>
    <row r="2709" spans="1:26" s="1" customFormat="1" x14ac:dyDescent="0.25">
      <c r="A2709" s="3"/>
      <c r="B2709" s="3"/>
      <c r="C2709" s="6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X2709" s="3"/>
      <c r="Z2709" s="65"/>
    </row>
    <row r="2710" spans="1:26" s="1" customFormat="1" x14ac:dyDescent="0.25">
      <c r="A2710" s="3"/>
      <c r="B2710" s="3"/>
      <c r="C2710" s="6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X2710" s="3"/>
      <c r="Z2710" s="65"/>
    </row>
    <row r="2711" spans="1:26" s="1" customFormat="1" x14ac:dyDescent="0.25">
      <c r="A2711" s="3"/>
      <c r="B2711" s="3"/>
      <c r="C2711" s="6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X2711" s="3"/>
      <c r="Z2711" s="65"/>
    </row>
    <row r="2712" spans="1:26" s="1" customFormat="1" x14ac:dyDescent="0.25">
      <c r="A2712" s="3"/>
      <c r="B2712" s="3"/>
      <c r="C2712" s="6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X2712" s="3"/>
      <c r="Z2712" s="65"/>
    </row>
    <row r="2713" spans="1:26" s="1" customFormat="1" x14ac:dyDescent="0.25">
      <c r="A2713" s="3"/>
      <c r="B2713" s="3"/>
      <c r="C2713" s="6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X2713" s="3"/>
      <c r="Z2713" s="65"/>
    </row>
    <row r="2714" spans="1:26" s="1" customFormat="1" x14ac:dyDescent="0.25">
      <c r="A2714" s="3"/>
      <c r="B2714" s="3"/>
      <c r="C2714" s="6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X2714" s="3"/>
      <c r="Z2714" s="65"/>
    </row>
    <row r="2715" spans="1:26" s="1" customFormat="1" x14ac:dyDescent="0.25">
      <c r="A2715" s="3"/>
      <c r="B2715" s="3"/>
      <c r="C2715" s="6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X2715" s="3"/>
      <c r="Z2715" s="65"/>
    </row>
    <row r="2716" spans="1:26" s="1" customFormat="1" x14ac:dyDescent="0.25">
      <c r="A2716" s="3"/>
      <c r="B2716" s="3"/>
      <c r="C2716" s="6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X2716" s="3"/>
      <c r="Z2716" s="65"/>
    </row>
    <row r="2717" spans="1:26" s="1" customFormat="1" x14ac:dyDescent="0.25">
      <c r="A2717" s="3"/>
      <c r="B2717" s="3"/>
      <c r="C2717" s="6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X2717" s="3"/>
      <c r="Z2717" s="65"/>
    </row>
    <row r="2718" spans="1:26" s="1" customFormat="1" x14ac:dyDescent="0.25">
      <c r="A2718" s="3"/>
      <c r="B2718" s="3"/>
      <c r="C2718" s="6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X2718" s="3"/>
      <c r="Z2718" s="65"/>
    </row>
    <row r="2719" spans="1:26" s="1" customFormat="1" x14ac:dyDescent="0.25">
      <c r="A2719" s="3"/>
      <c r="B2719" s="3"/>
      <c r="C2719" s="6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X2719" s="3"/>
      <c r="Z2719" s="65"/>
    </row>
    <row r="2720" spans="1:26" s="1" customFormat="1" x14ac:dyDescent="0.25">
      <c r="A2720" s="3"/>
      <c r="B2720" s="3"/>
      <c r="C2720" s="6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X2720" s="3"/>
      <c r="Z2720" s="65"/>
    </row>
    <row r="2721" spans="1:26" s="1" customFormat="1" x14ac:dyDescent="0.25">
      <c r="A2721" s="3"/>
      <c r="B2721" s="3"/>
      <c r="C2721" s="6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X2721" s="3"/>
      <c r="Z2721" s="65"/>
    </row>
    <row r="2722" spans="1:26" s="1" customFormat="1" x14ac:dyDescent="0.25">
      <c r="A2722" s="3"/>
      <c r="B2722" s="3"/>
      <c r="C2722" s="6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X2722" s="3"/>
      <c r="Z2722" s="65"/>
    </row>
    <row r="2723" spans="1:26" s="1" customFormat="1" x14ac:dyDescent="0.25">
      <c r="A2723" s="3"/>
      <c r="B2723" s="3"/>
      <c r="C2723" s="6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X2723" s="3"/>
      <c r="Z2723" s="65"/>
    </row>
    <row r="2724" spans="1:26" s="1" customFormat="1" x14ac:dyDescent="0.25">
      <c r="A2724" s="3"/>
      <c r="B2724" s="3"/>
      <c r="C2724" s="6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X2724" s="3"/>
      <c r="Z2724" s="65"/>
    </row>
    <row r="2725" spans="1:26" s="1" customFormat="1" x14ac:dyDescent="0.25">
      <c r="A2725" s="3"/>
      <c r="B2725" s="3"/>
      <c r="C2725" s="6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X2725" s="3"/>
      <c r="Z2725" s="65"/>
    </row>
    <row r="2726" spans="1:26" s="1" customFormat="1" x14ac:dyDescent="0.25">
      <c r="A2726" s="3"/>
      <c r="B2726" s="3"/>
      <c r="C2726" s="6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X2726" s="3"/>
      <c r="Z2726" s="65"/>
    </row>
    <row r="2727" spans="1:26" s="1" customFormat="1" x14ac:dyDescent="0.25">
      <c r="A2727" s="3"/>
      <c r="B2727" s="3"/>
      <c r="C2727" s="6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X2727" s="3"/>
      <c r="Z2727" s="65"/>
    </row>
    <row r="2728" spans="1:26" s="1" customFormat="1" x14ac:dyDescent="0.25">
      <c r="A2728" s="3"/>
      <c r="B2728" s="3"/>
      <c r="C2728" s="6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X2728" s="3"/>
      <c r="Z2728" s="65"/>
    </row>
    <row r="2729" spans="1:26" s="1" customFormat="1" x14ac:dyDescent="0.25">
      <c r="A2729" s="3"/>
      <c r="B2729" s="3"/>
      <c r="C2729" s="6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X2729" s="3"/>
      <c r="Z2729" s="65"/>
    </row>
    <row r="2730" spans="1:26" s="1" customFormat="1" x14ac:dyDescent="0.25">
      <c r="A2730" s="3"/>
      <c r="B2730" s="3"/>
      <c r="C2730" s="6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X2730" s="3"/>
      <c r="Z2730" s="65"/>
    </row>
    <row r="2731" spans="1:26" s="1" customFormat="1" x14ac:dyDescent="0.25">
      <c r="A2731" s="3"/>
      <c r="B2731" s="3"/>
      <c r="C2731" s="6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X2731" s="3"/>
      <c r="Z2731" s="65"/>
    </row>
    <row r="2732" spans="1:26" s="1" customFormat="1" x14ac:dyDescent="0.25">
      <c r="A2732" s="3"/>
      <c r="B2732" s="3"/>
      <c r="C2732" s="6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X2732" s="3"/>
      <c r="Z2732" s="65"/>
    </row>
    <row r="2733" spans="1:26" s="1" customFormat="1" x14ac:dyDescent="0.25">
      <c r="A2733" s="3"/>
      <c r="B2733" s="3"/>
      <c r="C2733" s="6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X2733" s="3"/>
      <c r="Z2733" s="65"/>
    </row>
    <row r="2734" spans="1:26" s="1" customFormat="1" x14ac:dyDescent="0.25">
      <c r="A2734" s="3"/>
      <c r="B2734" s="3"/>
      <c r="C2734" s="6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X2734" s="3"/>
      <c r="Z2734" s="65"/>
    </row>
    <row r="2735" spans="1:26" s="1" customFormat="1" x14ac:dyDescent="0.25">
      <c r="A2735" s="3"/>
      <c r="B2735" s="3"/>
      <c r="C2735" s="6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X2735" s="3"/>
      <c r="Z2735" s="65"/>
    </row>
    <row r="2736" spans="1:26" s="1" customFormat="1" x14ac:dyDescent="0.25">
      <c r="A2736" s="3"/>
      <c r="B2736" s="3"/>
      <c r="C2736" s="6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X2736" s="3"/>
      <c r="Z2736" s="65"/>
    </row>
    <row r="2737" spans="1:26" s="1" customFormat="1" x14ac:dyDescent="0.25">
      <c r="A2737" s="3"/>
      <c r="B2737" s="3"/>
      <c r="C2737" s="6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X2737" s="3"/>
      <c r="Z2737" s="65"/>
    </row>
    <row r="2738" spans="1:26" s="1" customFormat="1" x14ac:dyDescent="0.25">
      <c r="A2738" s="3"/>
      <c r="B2738" s="3"/>
      <c r="C2738" s="6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X2738" s="3"/>
      <c r="Z2738" s="65"/>
    </row>
    <row r="2739" spans="1:26" s="1" customFormat="1" x14ac:dyDescent="0.25">
      <c r="A2739" s="3"/>
      <c r="B2739" s="3"/>
      <c r="C2739" s="6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X2739" s="3"/>
      <c r="Z2739" s="65"/>
    </row>
    <row r="2740" spans="1:26" s="1" customFormat="1" x14ac:dyDescent="0.25">
      <c r="A2740" s="3"/>
      <c r="B2740" s="3"/>
      <c r="C2740" s="6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X2740" s="3"/>
      <c r="Z2740" s="65"/>
    </row>
    <row r="2741" spans="1:26" s="1" customFormat="1" x14ac:dyDescent="0.25">
      <c r="A2741" s="3"/>
      <c r="B2741" s="3"/>
      <c r="C2741" s="6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X2741" s="3"/>
      <c r="Z2741" s="65"/>
    </row>
    <row r="2742" spans="1:26" s="1" customFormat="1" x14ac:dyDescent="0.25">
      <c r="A2742" s="3"/>
      <c r="B2742" s="3"/>
      <c r="C2742" s="6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X2742" s="3"/>
      <c r="Z2742" s="65"/>
    </row>
    <row r="2743" spans="1:26" s="1" customFormat="1" x14ac:dyDescent="0.25">
      <c r="A2743" s="3"/>
      <c r="B2743" s="3"/>
      <c r="C2743" s="6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X2743" s="3"/>
      <c r="Z2743" s="65"/>
    </row>
    <row r="2744" spans="1:26" s="1" customFormat="1" x14ac:dyDescent="0.25">
      <c r="A2744" s="3"/>
      <c r="B2744" s="3"/>
      <c r="C2744" s="6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X2744" s="3"/>
      <c r="Z2744" s="65"/>
    </row>
    <row r="2745" spans="1:26" s="1" customFormat="1" x14ac:dyDescent="0.25">
      <c r="A2745" s="3"/>
      <c r="B2745" s="3"/>
      <c r="C2745" s="6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X2745" s="3"/>
      <c r="Z2745" s="65"/>
    </row>
    <row r="2746" spans="1:26" s="1" customFormat="1" x14ac:dyDescent="0.25">
      <c r="A2746" s="3"/>
      <c r="B2746" s="3"/>
      <c r="C2746" s="6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X2746" s="3"/>
      <c r="Z2746" s="65"/>
    </row>
    <row r="2747" spans="1:26" s="1" customFormat="1" x14ac:dyDescent="0.25">
      <c r="A2747" s="3"/>
      <c r="B2747" s="3"/>
      <c r="C2747" s="6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X2747" s="3"/>
      <c r="Z2747" s="65"/>
    </row>
    <row r="2748" spans="1:26" s="1" customFormat="1" x14ac:dyDescent="0.25">
      <c r="A2748" s="3"/>
      <c r="B2748" s="3"/>
      <c r="C2748" s="6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X2748" s="3"/>
      <c r="Z2748" s="65"/>
    </row>
    <row r="2749" spans="1:26" s="1" customFormat="1" x14ac:dyDescent="0.25">
      <c r="A2749" s="3"/>
      <c r="B2749" s="3"/>
      <c r="C2749" s="6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X2749" s="3"/>
      <c r="Z2749" s="65"/>
    </row>
    <row r="2750" spans="1:26" s="1" customFormat="1" x14ac:dyDescent="0.25">
      <c r="A2750" s="3"/>
      <c r="B2750" s="3"/>
      <c r="C2750" s="6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X2750" s="3"/>
      <c r="Z2750" s="65"/>
    </row>
    <row r="2751" spans="1:26" s="1" customFormat="1" x14ac:dyDescent="0.25">
      <c r="A2751" s="3"/>
      <c r="B2751" s="3"/>
      <c r="C2751" s="6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X2751" s="3"/>
      <c r="Z2751" s="65"/>
    </row>
    <row r="2752" spans="1:26" s="1" customFormat="1" x14ac:dyDescent="0.25">
      <c r="A2752" s="3"/>
      <c r="B2752" s="3"/>
      <c r="C2752" s="6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X2752" s="3"/>
      <c r="Z2752" s="65"/>
    </row>
    <row r="2753" spans="1:26" s="1" customFormat="1" x14ac:dyDescent="0.25">
      <c r="A2753" s="3"/>
      <c r="B2753" s="3"/>
      <c r="C2753" s="6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X2753" s="3"/>
      <c r="Z2753" s="65"/>
    </row>
    <row r="2754" spans="1:26" s="1" customFormat="1" x14ac:dyDescent="0.25">
      <c r="A2754" s="3"/>
      <c r="B2754" s="3"/>
      <c r="C2754" s="6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X2754" s="3"/>
      <c r="Z2754" s="65"/>
    </row>
    <row r="2755" spans="1:26" s="1" customFormat="1" x14ac:dyDescent="0.25">
      <c r="A2755" s="3"/>
      <c r="B2755" s="3"/>
      <c r="C2755" s="6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X2755" s="3"/>
      <c r="Z2755" s="65"/>
    </row>
    <row r="2756" spans="1:26" s="1" customFormat="1" x14ac:dyDescent="0.25">
      <c r="A2756" s="3"/>
      <c r="B2756" s="3"/>
      <c r="C2756" s="6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X2756" s="3"/>
      <c r="Z2756" s="65"/>
    </row>
    <row r="2757" spans="1:26" s="1" customFormat="1" x14ac:dyDescent="0.25">
      <c r="A2757" s="3"/>
      <c r="B2757" s="3"/>
      <c r="C2757" s="6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X2757" s="3"/>
      <c r="Z2757" s="65"/>
    </row>
    <row r="2758" spans="1:26" s="1" customFormat="1" x14ac:dyDescent="0.25">
      <c r="A2758" s="3"/>
      <c r="B2758" s="3"/>
      <c r="C2758" s="6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X2758" s="3"/>
      <c r="Z2758" s="65"/>
    </row>
    <row r="2759" spans="1:26" s="1" customFormat="1" x14ac:dyDescent="0.25">
      <c r="A2759" s="3"/>
      <c r="B2759" s="3"/>
      <c r="C2759" s="6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X2759" s="3"/>
      <c r="Z2759" s="65"/>
    </row>
    <row r="2760" spans="1:26" s="1" customFormat="1" x14ac:dyDescent="0.25">
      <c r="A2760" s="3"/>
      <c r="B2760" s="3"/>
      <c r="C2760" s="6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X2760" s="3"/>
      <c r="Z2760" s="65"/>
    </row>
    <row r="2761" spans="1:26" s="1" customFormat="1" x14ac:dyDescent="0.25">
      <c r="A2761" s="3"/>
      <c r="B2761" s="3"/>
      <c r="C2761" s="6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X2761" s="3"/>
      <c r="Z2761" s="65"/>
    </row>
    <row r="2762" spans="1:26" s="1" customFormat="1" x14ac:dyDescent="0.25">
      <c r="A2762" s="3"/>
      <c r="B2762" s="3"/>
      <c r="C2762" s="6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X2762" s="3"/>
      <c r="Z2762" s="65"/>
    </row>
    <row r="2763" spans="1:26" s="1" customFormat="1" x14ac:dyDescent="0.25">
      <c r="A2763" s="3"/>
      <c r="B2763" s="3"/>
      <c r="C2763" s="6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X2763" s="3"/>
      <c r="Z2763" s="65"/>
    </row>
    <row r="2764" spans="1:26" s="1" customFormat="1" x14ac:dyDescent="0.25">
      <c r="A2764" s="3"/>
      <c r="B2764" s="3"/>
      <c r="C2764" s="6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X2764" s="3"/>
      <c r="Z2764" s="65"/>
    </row>
    <row r="2765" spans="1:26" s="1" customFormat="1" x14ac:dyDescent="0.25">
      <c r="A2765" s="3"/>
      <c r="B2765" s="3"/>
      <c r="C2765" s="6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X2765" s="3"/>
      <c r="Z2765" s="65"/>
    </row>
    <row r="2766" spans="1:26" s="1" customFormat="1" x14ac:dyDescent="0.25">
      <c r="A2766" s="3"/>
      <c r="B2766" s="3"/>
      <c r="C2766" s="6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X2766" s="3"/>
      <c r="Z2766" s="65"/>
    </row>
    <row r="2767" spans="1:26" s="1" customFormat="1" x14ac:dyDescent="0.25">
      <c r="A2767" s="3"/>
      <c r="B2767" s="3"/>
      <c r="C2767" s="6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X2767" s="3"/>
      <c r="Z2767" s="65"/>
    </row>
    <row r="2768" spans="1:26" s="1" customFormat="1" x14ac:dyDescent="0.25">
      <c r="A2768" s="3"/>
      <c r="B2768" s="3"/>
      <c r="C2768" s="6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X2768" s="3"/>
      <c r="Z2768" s="65"/>
    </row>
    <row r="2769" spans="1:26" s="1" customFormat="1" x14ac:dyDescent="0.25">
      <c r="A2769" s="3"/>
      <c r="B2769" s="3"/>
      <c r="C2769" s="6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X2769" s="3"/>
      <c r="Z2769" s="65"/>
    </row>
    <row r="2770" spans="1:26" s="1" customFormat="1" x14ac:dyDescent="0.25">
      <c r="A2770" s="3"/>
      <c r="B2770" s="3"/>
      <c r="C2770" s="6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X2770" s="3"/>
      <c r="Z2770" s="65"/>
    </row>
    <row r="2771" spans="1:26" s="1" customFormat="1" x14ac:dyDescent="0.25">
      <c r="A2771" s="3"/>
      <c r="B2771" s="3"/>
      <c r="C2771" s="6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X2771" s="3"/>
      <c r="Z2771" s="65"/>
    </row>
    <row r="2772" spans="1:26" s="1" customFormat="1" x14ac:dyDescent="0.25">
      <c r="A2772" s="3"/>
      <c r="B2772" s="3"/>
      <c r="C2772" s="6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X2772" s="3"/>
      <c r="Z2772" s="65"/>
    </row>
    <row r="2773" spans="1:26" s="1" customFormat="1" x14ac:dyDescent="0.25">
      <c r="A2773" s="3"/>
      <c r="B2773" s="3"/>
      <c r="C2773" s="6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X2773" s="3"/>
      <c r="Z2773" s="65"/>
    </row>
    <row r="2774" spans="1:26" s="1" customFormat="1" x14ac:dyDescent="0.25">
      <c r="A2774" s="3"/>
      <c r="B2774" s="3"/>
      <c r="C2774" s="6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X2774" s="3"/>
      <c r="Z2774" s="65"/>
    </row>
    <row r="2775" spans="1:26" s="1" customFormat="1" x14ac:dyDescent="0.25">
      <c r="A2775" s="3"/>
      <c r="B2775" s="3"/>
      <c r="C2775" s="6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X2775" s="3"/>
      <c r="Z2775" s="65"/>
    </row>
    <row r="2776" spans="1:26" s="1" customFormat="1" x14ac:dyDescent="0.25">
      <c r="A2776" s="3"/>
      <c r="B2776" s="3"/>
      <c r="C2776" s="6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X2776" s="3"/>
      <c r="Z2776" s="65"/>
    </row>
    <row r="2777" spans="1:26" s="1" customFormat="1" x14ac:dyDescent="0.25">
      <c r="A2777" s="3"/>
      <c r="B2777" s="3"/>
      <c r="C2777" s="6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X2777" s="3"/>
      <c r="Z2777" s="65"/>
    </row>
    <row r="2778" spans="1:26" s="1" customFormat="1" x14ac:dyDescent="0.25">
      <c r="A2778" s="3"/>
      <c r="B2778" s="3"/>
      <c r="C2778" s="6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X2778" s="3"/>
      <c r="Z2778" s="65"/>
    </row>
    <row r="2779" spans="1:26" s="1" customFormat="1" x14ac:dyDescent="0.25">
      <c r="A2779" s="3"/>
      <c r="B2779" s="3"/>
      <c r="C2779" s="6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X2779" s="3"/>
      <c r="Z2779" s="65"/>
    </row>
    <row r="2780" spans="1:26" s="1" customFormat="1" x14ac:dyDescent="0.25">
      <c r="A2780" s="3"/>
      <c r="B2780" s="3"/>
      <c r="C2780" s="6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X2780" s="3"/>
      <c r="Z2780" s="65"/>
    </row>
    <row r="2781" spans="1:26" s="1" customFormat="1" x14ac:dyDescent="0.25">
      <c r="A2781" s="3"/>
      <c r="B2781" s="3"/>
      <c r="C2781" s="6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X2781" s="3"/>
      <c r="Z2781" s="65"/>
    </row>
    <row r="2782" spans="1:26" s="1" customFormat="1" x14ac:dyDescent="0.25">
      <c r="A2782" s="3"/>
      <c r="B2782" s="3"/>
      <c r="C2782" s="6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X2782" s="3"/>
      <c r="Z2782" s="65"/>
    </row>
    <row r="2783" spans="1:26" s="1" customFormat="1" x14ac:dyDescent="0.25">
      <c r="A2783" s="3"/>
      <c r="B2783" s="3"/>
      <c r="C2783" s="6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X2783" s="3"/>
      <c r="Z2783" s="65"/>
    </row>
    <row r="2784" spans="1:26" s="1" customFormat="1" x14ac:dyDescent="0.25">
      <c r="A2784" s="3"/>
      <c r="B2784" s="3"/>
      <c r="C2784" s="6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X2784" s="3"/>
      <c r="Z2784" s="65"/>
    </row>
    <row r="2785" spans="1:26" s="1" customFormat="1" x14ac:dyDescent="0.25">
      <c r="A2785" s="3"/>
      <c r="B2785" s="3"/>
      <c r="C2785" s="6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X2785" s="3"/>
      <c r="Z2785" s="65"/>
    </row>
    <row r="2786" spans="1:26" s="1" customFormat="1" x14ac:dyDescent="0.25">
      <c r="A2786" s="3"/>
      <c r="B2786" s="3"/>
      <c r="C2786" s="6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X2786" s="3"/>
      <c r="Z2786" s="65"/>
    </row>
    <row r="2787" spans="1:26" s="1" customFormat="1" x14ac:dyDescent="0.25">
      <c r="A2787" s="3"/>
      <c r="B2787" s="3"/>
      <c r="C2787" s="6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X2787" s="3"/>
      <c r="Z2787" s="65"/>
    </row>
    <row r="2788" spans="1:26" s="1" customFormat="1" x14ac:dyDescent="0.25">
      <c r="A2788" s="3"/>
      <c r="B2788" s="3"/>
      <c r="C2788" s="6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X2788" s="3"/>
      <c r="Z2788" s="65"/>
    </row>
    <row r="2789" spans="1:26" s="1" customFormat="1" x14ac:dyDescent="0.25">
      <c r="A2789" s="3"/>
      <c r="B2789" s="3"/>
      <c r="C2789" s="6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X2789" s="3"/>
      <c r="Z2789" s="65"/>
    </row>
    <row r="2790" spans="1:26" s="1" customFormat="1" x14ac:dyDescent="0.25">
      <c r="A2790" s="3"/>
      <c r="B2790" s="3"/>
      <c r="C2790" s="6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X2790" s="3"/>
      <c r="Z2790" s="65"/>
    </row>
    <row r="2791" spans="1:26" s="1" customFormat="1" x14ac:dyDescent="0.25">
      <c r="A2791" s="3"/>
      <c r="B2791" s="3"/>
      <c r="C2791" s="6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X2791" s="3"/>
      <c r="Z2791" s="65"/>
    </row>
    <row r="2792" spans="1:26" s="1" customFormat="1" x14ac:dyDescent="0.25">
      <c r="A2792" s="3"/>
      <c r="B2792" s="3"/>
      <c r="C2792" s="6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X2792" s="3"/>
      <c r="Z2792" s="65"/>
    </row>
    <row r="2793" spans="1:26" s="1" customFormat="1" x14ac:dyDescent="0.25">
      <c r="A2793" s="3"/>
      <c r="B2793" s="3"/>
      <c r="C2793" s="6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X2793" s="3"/>
      <c r="Z2793" s="65"/>
    </row>
    <row r="2794" spans="1:26" s="1" customFormat="1" x14ac:dyDescent="0.25">
      <c r="A2794" s="3"/>
      <c r="B2794" s="3"/>
      <c r="C2794" s="6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X2794" s="3"/>
      <c r="Z2794" s="65"/>
    </row>
    <row r="2795" spans="1:26" s="1" customFormat="1" x14ac:dyDescent="0.25">
      <c r="A2795" s="3"/>
      <c r="B2795" s="3"/>
      <c r="C2795" s="6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X2795" s="3"/>
      <c r="Z2795" s="65"/>
    </row>
    <row r="2796" spans="1:26" s="1" customFormat="1" x14ac:dyDescent="0.25">
      <c r="A2796" s="3"/>
      <c r="B2796" s="3"/>
      <c r="C2796" s="6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X2796" s="3"/>
      <c r="Z2796" s="65"/>
    </row>
    <row r="2797" spans="1:26" s="1" customFormat="1" x14ac:dyDescent="0.25">
      <c r="A2797" s="3"/>
      <c r="B2797" s="3"/>
      <c r="C2797" s="6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X2797" s="3"/>
      <c r="Z2797" s="65"/>
    </row>
    <row r="2798" spans="1:26" s="1" customFormat="1" x14ac:dyDescent="0.25">
      <c r="A2798" s="3"/>
      <c r="B2798" s="3"/>
      <c r="C2798" s="6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X2798" s="3"/>
      <c r="Z2798" s="65"/>
    </row>
    <row r="2799" spans="1:26" s="1" customFormat="1" x14ac:dyDescent="0.25">
      <c r="A2799" s="3"/>
      <c r="B2799" s="3"/>
      <c r="C2799" s="6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X2799" s="3"/>
      <c r="Z2799" s="65"/>
    </row>
    <row r="2800" spans="1:26" s="1" customFormat="1" x14ac:dyDescent="0.25">
      <c r="A2800" s="3"/>
      <c r="B2800" s="3"/>
      <c r="C2800" s="6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X2800" s="3"/>
      <c r="Z2800" s="65"/>
    </row>
    <row r="2801" spans="1:26" s="1" customFormat="1" x14ac:dyDescent="0.25">
      <c r="A2801" s="3"/>
      <c r="B2801" s="3"/>
      <c r="C2801" s="6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X2801" s="3"/>
      <c r="Z2801" s="65"/>
    </row>
    <row r="2802" spans="1:26" s="1" customFormat="1" x14ac:dyDescent="0.25">
      <c r="A2802" s="3"/>
      <c r="B2802" s="3"/>
      <c r="C2802" s="6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X2802" s="3"/>
      <c r="Z2802" s="65"/>
    </row>
    <row r="2803" spans="1:26" s="1" customFormat="1" x14ac:dyDescent="0.25">
      <c r="A2803" s="3"/>
      <c r="B2803" s="3"/>
      <c r="C2803" s="6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X2803" s="3"/>
      <c r="Z2803" s="65"/>
    </row>
    <row r="2804" spans="1:26" s="1" customFormat="1" x14ac:dyDescent="0.25">
      <c r="A2804" s="3"/>
      <c r="B2804" s="3"/>
      <c r="C2804" s="6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X2804" s="3"/>
      <c r="Z2804" s="65"/>
    </row>
    <row r="2805" spans="1:26" s="1" customFormat="1" x14ac:dyDescent="0.25">
      <c r="A2805" s="3"/>
      <c r="B2805" s="3"/>
      <c r="C2805" s="6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X2805" s="3"/>
      <c r="Z2805" s="65"/>
    </row>
    <row r="2806" spans="1:26" s="1" customFormat="1" x14ac:dyDescent="0.25">
      <c r="A2806" s="3"/>
      <c r="B2806" s="3"/>
      <c r="C2806" s="6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X2806" s="3"/>
      <c r="Z2806" s="65"/>
    </row>
    <row r="2807" spans="1:26" s="1" customFormat="1" x14ac:dyDescent="0.25">
      <c r="A2807" s="3"/>
      <c r="B2807" s="3"/>
      <c r="C2807" s="6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X2807" s="3"/>
      <c r="Z2807" s="65"/>
    </row>
    <row r="2808" spans="1:26" s="1" customFormat="1" x14ac:dyDescent="0.25">
      <c r="A2808" s="3"/>
      <c r="B2808" s="3"/>
      <c r="C2808" s="6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X2808" s="3"/>
      <c r="Z2808" s="65"/>
    </row>
    <row r="2809" spans="1:26" s="1" customFormat="1" x14ac:dyDescent="0.25">
      <c r="A2809" s="3"/>
      <c r="B2809" s="3"/>
      <c r="C2809" s="6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X2809" s="3"/>
      <c r="Z2809" s="65"/>
    </row>
    <row r="2810" spans="1:26" s="1" customFormat="1" x14ac:dyDescent="0.25">
      <c r="A2810" s="3"/>
      <c r="B2810" s="3"/>
      <c r="C2810" s="6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X2810" s="3"/>
      <c r="Z2810" s="65"/>
    </row>
    <row r="2811" spans="1:26" s="1" customFormat="1" x14ac:dyDescent="0.25">
      <c r="A2811" s="3"/>
      <c r="B2811" s="3"/>
      <c r="C2811" s="6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X2811" s="3"/>
      <c r="Z2811" s="65"/>
    </row>
    <row r="2812" spans="1:26" s="1" customFormat="1" x14ac:dyDescent="0.25">
      <c r="A2812" s="3"/>
      <c r="B2812" s="3"/>
      <c r="C2812" s="6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X2812" s="3"/>
      <c r="Z2812" s="65"/>
    </row>
    <row r="2813" spans="1:26" s="1" customFormat="1" x14ac:dyDescent="0.25">
      <c r="A2813" s="3"/>
      <c r="B2813" s="3"/>
      <c r="C2813" s="6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X2813" s="3"/>
      <c r="Z2813" s="65"/>
    </row>
    <row r="2814" spans="1:26" s="1" customFormat="1" x14ac:dyDescent="0.25">
      <c r="A2814" s="3"/>
      <c r="B2814" s="3"/>
      <c r="C2814" s="6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X2814" s="3"/>
      <c r="Z2814" s="65"/>
    </row>
    <row r="2815" spans="1:26" s="1" customFormat="1" x14ac:dyDescent="0.25">
      <c r="A2815" s="3"/>
      <c r="B2815" s="3"/>
      <c r="C2815" s="6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X2815" s="3"/>
      <c r="Z2815" s="65"/>
    </row>
    <row r="2816" spans="1:26" s="1" customFormat="1" x14ac:dyDescent="0.25">
      <c r="A2816" s="3"/>
      <c r="B2816" s="3"/>
      <c r="C2816" s="6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X2816" s="3"/>
      <c r="Z2816" s="65"/>
    </row>
    <row r="2817" spans="1:26" s="1" customFormat="1" x14ac:dyDescent="0.25">
      <c r="A2817" s="3"/>
      <c r="B2817" s="3"/>
      <c r="C2817" s="6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X2817" s="3"/>
      <c r="Z2817" s="65"/>
    </row>
    <row r="2818" spans="1:26" s="1" customFormat="1" x14ac:dyDescent="0.25">
      <c r="A2818" s="3"/>
      <c r="B2818" s="3"/>
      <c r="C2818" s="6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X2818" s="3"/>
      <c r="Z2818" s="65"/>
    </row>
    <row r="2819" spans="1:26" s="1" customFormat="1" x14ac:dyDescent="0.25">
      <c r="A2819" s="3"/>
      <c r="B2819" s="3"/>
      <c r="C2819" s="6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X2819" s="3"/>
      <c r="Z2819" s="65"/>
    </row>
    <row r="2820" spans="1:26" s="1" customFormat="1" x14ac:dyDescent="0.25">
      <c r="A2820" s="3"/>
      <c r="B2820" s="3"/>
      <c r="C2820" s="6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X2820" s="3"/>
      <c r="Z2820" s="65"/>
    </row>
    <row r="2821" spans="1:26" s="1" customFormat="1" x14ac:dyDescent="0.25">
      <c r="A2821" s="3"/>
      <c r="B2821" s="3"/>
      <c r="C2821" s="6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X2821" s="3"/>
      <c r="Z2821" s="65"/>
    </row>
    <row r="2822" spans="1:26" s="1" customFormat="1" x14ac:dyDescent="0.25">
      <c r="A2822" s="3"/>
      <c r="B2822" s="3"/>
      <c r="C2822" s="6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X2822" s="3"/>
      <c r="Z2822" s="65"/>
    </row>
    <row r="2823" spans="1:26" s="1" customFormat="1" x14ac:dyDescent="0.25">
      <c r="A2823" s="3"/>
      <c r="B2823" s="3"/>
      <c r="C2823" s="6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X2823" s="3"/>
      <c r="Z2823" s="65"/>
    </row>
    <row r="2824" spans="1:26" s="1" customFormat="1" x14ac:dyDescent="0.25">
      <c r="A2824" s="3"/>
      <c r="B2824" s="3"/>
      <c r="C2824" s="6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X2824" s="3"/>
      <c r="Z2824" s="65"/>
    </row>
    <row r="2825" spans="1:26" s="1" customFormat="1" x14ac:dyDescent="0.25">
      <c r="A2825" s="3"/>
      <c r="B2825" s="3"/>
      <c r="C2825" s="6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X2825" s="3"/>
      <c r="Z2825" s="65"/>
    </row>
    <row r="2826" spans="1:26" s="1" customFormat="1" x14ac:dyDescent="0.25">
      <c r="A2826" s="3"/>
      <c r="B2826" s="3"/>
      <c r="C2826" s="6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X2826" s="3"/>
      <c r="Z2826" s="65"/>
    </row>
    <row r="2827" spans="1:26" s="1" customFormat="1" x14ac:dyDescent="0.25">
      <c r="A2827" s="3"/>
      <c r="B2827" s="3"/>
      <c r="C2827" s="6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X2827" s="3"/>
      <c r="Z2827" s="65"/>
    </row>
    <row r="2828" spans="1:26" s="1" customFormat="1" x14ac:dyDescent="0.25">
      <c r="A2828" s="3"/>
      <c r="B2828" s="3"/>
      <c r="C2828" s="6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X2828" s="3"/>
      <c r="Z2828" s="65"/>
    </row>
    <row r="2829" spans="1:26" s="1" customFormat="1" x14ac:dyDescent="0.25">
      <c r="A2829" s="3"/>
      <c r="B2829" s="3"/>
      <c r="C2829" s="6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X2829" s="3"/>
      <c r="Z2829" s="65"/>
    </row>
    <row r="2830" spans="1:26" s="1" customFormat="1" x14ac:dyDescent="0.25">
      <c r="A2830" s="3"/>
      <c r="B2830" s="3"/>
      <c r="C2830" s="6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X2830" s="3"/>
      <c r="Z2830" s="65"/>
    </row>
    <row r="2831" spans="1:26" s="1" customFormat="1" x14ac:dyDescent="0.25">
      <c r="A2831" s="3"/>
      <c r="B2831" s="3"/>
      <c r="C2831" s="6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X2831" s="3"/>
      <c r="Z2831" s="65"/>
    </row>
    <row r="2832" spans="1:26" s="1" customFormat="1" x14ac:dyDescent="0.25">
      <c r="A2832" s="3"/>
      <c r="B2832" s="3"/>
      <c r="C2832" s="6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X2832" s="3"/>
      <c r="Z2832" s="65"/>
    </row>
    <row r="2833" spans="1:26" s="1" customFormat="1" x14ac:dyDescent="0.25">
      <c r="A2833" s="3"/>
      <c r="B2833" s="3"/>
      <c r="C2833" s="6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X2833" s="3"/>
      <c r="Z2833" s="65"/>
    </row>
    <row r="2834" spans="1:26" s="1" customFormat="1" x14ac:dyDescent="0.25">
      <c r="A2834" s="3"/>
      <c r="B2834" s="3"/>
      <c r="C2834" s="6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X2834" s="3"/>
      <c r="Z2834" s="65"/>
    </row>
    <row r="2835" spans="1:26" s="1" customFormat="1" x14ac:dyDescent="0.25">
      <c r="A2835" s="3"/>
      <c r="B2835" s="3"/>
      <c r="C2835" s="6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X2835" s="3"/>
      <c r="Z2835" s="65"/>
    </row>
    <row r="2836" spans="1:26" s="1" customFormat="1" x14ac:dyDescent="0.25">
      <c r="A2836" s="3"/>
      <c r="B2836" s="3"/>
      <c r="C2836" s="6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X2836" s="3"/>
      <c r="Z2836" s="65"/>
    </row>
    <row r="2837" spans="1:26" s="1" customFormat="1" x14ac:dyDescent="0.25">
      <c r="A2837" s="3"/>
      <c r="B2837" s="3"/>
      <c r="C2837" s="6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X2837" s="3"/>
      <c r="Z2837" s="65"/>
    </row>
    <row r="2838" spans="1:26" s="1" customFormat="1" x14ac:dyDescent="0.25">
      <c r="A2838" s="3"/>
      <c r="B2838" s="3"/>
      <c r="C2838" s="6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X2838" s="3"/>
      <c r="Z2838" s="65"/>
    </row>
    <row r="2839" spans="1:26" s="1" customFormat="1" x14ac:dyDescent="0.25">
      <c r="A2839" s="3"/>
      <c r="B2839" s="3"/>
      <c r="C2839" s="6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X2839" s="3"/>
      <c r="Z2839" s="65"/>
    </row>
    <row r="2840" spans="1:26" s="1" customFormat="1" x14ac:dyDescent="0.25">
      <c r="A2840" s="3"/>
      <c r="B2840" s="3"/>
      <c r="C2840" s="6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X2840" s="3"/>
      <c r="Z2840" s="65"/>
    </row>
    <row r="2841" spans="1:26" s="1" customFormat="1" x14ac:dyDescent="0.25">
      <c r="A2841" s="3"/>
      <c r="B2841" s="3"/>
      <c r="C2841" s="6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X2841" s="3"/>
      <c r="Z2841" s="65"/>
    </row>
    <row r="2842" spans="1:26" s="1" customFormat="1" x14ac:dyDescent="0.25">
      <c r="A2842" s="3"/>
      <c r="B2842" s="3"/>
      <c r="C2842" s="6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X2842" s="3"/>
      <c r="Z2842" s="65"/>
    </row>
    <row r="2843" spans="1:26" s="1" customFormat="1" x14ac:dyDescent="0.25">
      <c r="A2843" s="3"/>
      <c r="B2843" s="3"/>
      <c r="C2843" s="6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X2843" s="3"/>
      <c r="Z2843" s="65"/>
    </row>
    <row r="2844" spans="1:26" s="1" customFormat="1" x14ac:dyDescent="0.25">
      <c r="A2844" s="3"/>
      <c r="B2844" s="3"/>
      <c r="C2844" s="6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X2844" s="3"/>
      <c r="Z2844" s="65"/>
    </row>
    <row r="2845" spans="1:26" s="1" customFormat="1" x14ac:dyDescent="0.25">
      <c r="A2845" s="3"/>
      <c r="B2845" s="3"/>
      <c r="C2845" s="6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X2845" s="3"/>
      <c r="Z2845" s="65"/>
    </row>
    <row r="2846" spans="1:26" s="1" customFormat="1" x14ac:dyDescent="0.25">
      <c r="A2846" s="3"/>
      <c r="B2846" s="3"/>
      <c r="C2846" s="6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X2846" s="3"/>
      <c r="Z2846" s="65"/>
    </row>
    <row r="2847" spans="1:26" s="1" customFormat="1" x14ac:dyDescent="0.25">
      <c r="A2847" s="3"/>
      <c r="B2847" s="3"/>
      <c r="C2847" s="6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X2847" s="3"/>
      <c r="Z2847" s="65"/>
    </row>
    <row r="2848" spans="1:26" s="1" customFormat="1" x14ac:dyDescent="0.25">
      <c r="A2848" s="3"/>
      <c r="B2848" s="3"/>
      <c r="C2848" s="6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X2848" s="3"/>
      <c r="Z2848" s="65"/>
    </row>
    <row r="2849" spans="1:26" s="1" customFormat="1" x14ac:dyDescent="0.25">
      <c r="A2849" s="3"/>
      <c r="B2849" s="3"/>
      <c r="C2849" s="6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X2849" s="3"/>
      <c r="Z2849" s="65"/>
    </row>
    <row r="2850" spans="1:26" s="1" customFormat="1" x14ac:dyDescent="0.25">
      <c r="A2850" s="3"/>
      <c r="B2850" s="3"/>
      <c r="C2850" s="6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X2850" s="3"/>
      <c r="Z2850" s="65"/>
    </row>
    <row r="2851" spans="1:26" s="1" customFormat="1" x14ac:dyDescent="0.25">
      <c r="A2851" s="3"/>
      <c r="B2851" s="3"/>
      <c r="C2851" s="6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X2851" s="3"/>
      <c r="Z2851" s="65"/>
    </row>
    <row r="2852" spans="1:26" s="1" customFormat="1" x14ac:dyDescent="0.25">
      <c r="A2852" s="3"/>
      <c r="B2852" s="3"/>
      <c r="C2852" s="6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X2852" s="3"/>
      <c r="Z2852" s="65"/>
    </row>
    <row r="2853" spans="1:26" s="1" customFormat="1" x14ac:dyDescent="0.25">
      <c r="A2853" s="3"/>
      <c r="B2853" s="3"/>
      <c r="C2853" s="6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X2853" s="3"/>
      <c r="Z2853" s="65"/>
    </row>
    <row r="2854" spans="1:26" s="1" customFormat="1" x14ac:dyDescent="0.25">
      <c r="A2854" s="3"/>
      <c r="B2854" s="3"/>
      <c r="C2854" s="6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X2854" s="3"/>
      <c r="Z2854" s="65"/>
    </row>
    <row r="2855" spans="1:26" s="1" customFormat="1" x14ac:dyDescent="0.25">
      <c r="A2855" s="3"/>
      <c r="B2855" s="3"/>
      <c r="C2855" s="6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X2855" s="3"/>
      <c r="Z2855" s="65"/>
    </row>
    <row r="2856" spans="1:26" s="1" customFormat="1" x14ac:dyDescent="0.25">
      <c r="A2856" s="3"/>
      <c r="B2856" s="3"/>
      <c r="C2856" s="6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X2856" s="3"/>
      <c r="Z2856" s="65"/>
    </row>
    <row r="2857" spans="1:26" s="1" customFormat="1" x14ac:dyDescent="0.25">
      <c r="A2857" s="3"/>
      <c r="B2857" s="3"/>
      <c r="C2857" s="6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X2857" s="3"/>
      <c r="Z2857" s="65"/>
    </row>
    <row r="2858" spans="1:26" s="1" customFormat="1" x14ac:dyDescent="0.25">
      <c r="A2858" s="3"/>
      <c r="B2858" s="3"/>
      <c r="C2858" s="6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X2858" s="3"/>
      <c r="Z2858" s="65"/>
    </row>
    <row r="2859" spans="1:26" s="1" customFormat="1" x14ac:dyDescent="0.25">
      <c r="A2859" s="3"/>
      <c r="B2859" s="3"/>
      <c r="C2859" s="6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X2859" s="3"/>
      <c r="Z2859" s="65"/>
    </row>
    <row r="2860" spans="1:26" s="1" customFormat="1" x14ac:dyDescent="0.25">
      <c r="A2860" s="3"/>
      <c r="B2860" s="3"/>
      <c r="C2860" s="6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X2860" s="3"/>
      <c r="Z2860" s="65"/>
    </row>
    <row r="2861" spans="1:26" s="1" customFormat="1" x14ac:dyDescent="0.25">
      <c r="A2861" s="3"/>
      <c r="B2861" s="3"/>
      <c r="C2861" s="6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X2861" s="3"/>
      <c r="Z2861" s="65"/>
    </row>
    <row r="2862" spans="1:26" s="1" customFormat="1" x14ac:dyDescent="0.25">
      <c r="A2862" s="3"/>
      <c r="B2862" s="3"/>
      <c r="C2862" s="6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X2862" s="3"/>
      <c r="Z2862" s="65"/>
    </row>
    <row r="2863" spans="1:26" s="1" customFormat="1" x14ac:dyDescent="0.25">
      <c r="A2863" s="3"/>
      <c r="B2863" s="3"/>
      <c r="C2863" s="6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X2863" s="3"/>
      <c r="Z2863" s="65"/>
    </row>
    <row r="2864" spans="1:26" s="1" customFormat="1" x14ac:dyDescent="0.25">
      <c r="A2864" s="3"/>
      <c r="B2864" s="3"/>
      <c r="C2864" s="6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X2864" s="3"/>
      <c r="Z2864" s="65"/>
    </row>
    <row r="2865" spans="1:26" s="1" customFormat="1" x14ac:dyDescent="0.25">
      <c r="A2865" s="3"/>
      <c r="B2865" s="3"/>
      <c r="C2865" s="6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X2865" s="3"/>
      <c r="Z2865" s="65"/>
    </row>
    <row r="2866" spans="1:26" s="1" customFormat="1" x14ac:dyDescent="0.25">
      <c r="A2866" s="3"/>
      <c r="B2866" s="3"/>
      <c r="C2866" s="6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X2866" s="3"/>
      <c r="Z2866" s="65"/>
    </row>
    <row r="2867" spans="1:26" s="1" customFormat="1" x14ac:dyDescent="0.25">
      <c r="A2867" s="3"/>
      <c r="B2867" s="3"/>
      <c r="C2867" s="6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X2867" s="3"/>
      <c r="Z2867" s="65"/>
    </row>
    <row r="2868" spans="1:26" s="1" customFormat="1" x14ac:dyDescent="0.25">
      <c r="A2868" s="3"/>
      <c r="B2868" s="3"/>
      <c r="C2868" s="6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X2868" s="3"/>
      <c r="Z2868" s="65"/>
    </row>
    <row r="2869" spans="1:26" s="1" customFormat="1" x14ac:dyDescent="0.25">
      <c r="A2869" s="3"/>
      <c r="B2869" s="3"/>
      <c r="C2869" s="6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X2869" s="3"/>
      <c r="Z2869" s="65"/>
    </row>
    <row r="2870" spans="1:26" s="1" customFormat="1" x14ac:dyDescent="0.25">
      <c r="A2870" s="3"/>
      <c r="B2870" s="3"/>
      <c r="C2870" s="6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X2870" s="3"/>
      <c r="Z2870" s="65"/>
    </row>
    <row r="2871" spans="1:26" s="1" customFormat="1" x14ac:dyDescent="0.25">
      <c r="A2871" s="3"/>
      <c r="B2871" s="3"/>
      <c r="C2871" s="6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X2871" s="3"/>
      <c r="Z2871" s="65"/>
    </row>
    <row r="2872" spans="1:26" s="1" customFormat="1" x14ac:dyDescent="0.25">
      <c r="A2872" s="3"/>
      <c r="B2872" s="3"/>
      <c r="C2872" s="6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X2872" s="3"/>
      <c r="Z2872" s="65"/>
    </row>
    <row r="2873" spans="1:26" s="1" customFormat="1" x14ac:dyDescent="0.25">
      <c r="A2873" s="3"/>
      <c r="B2873" s="3"/>
      <c r="C2873" s="6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X2873" s="3"/>
      <c r="Z2873" s="65"/>
    </row>
    <row r="2874" spans="1:26" s="1" customFormat="1" x14ac:dyDescent="0.25">
      <c r="A2874" s="3"/>
      <c r="B2874" s="3"/>
      <c r="C2874" s="6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X2874" s="3"/>
      <c r="Z2874" s="65"/>
    </row>
    <row r="2875" spans="1:26" s="1" customFormat="1" x14ac:dyDescent="0.25">
      <c r="A2875" s="3"/>
      <c r="B2875" s="3"/>
      <c r="C2875" s="6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X2875" s="3"/>
      <c r="Z2875" s="65"/>
    </row>
    <row r="2876" spans="1:26" s="1" customFormat="1" x14ac:dyDescent="0.25">
      <c r="A2876" s="3"/>
      <c r="B2876" s="3"/>
      <c r="C2876" s="6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X2876" s="3"/>
      <c r="Z2876" s="65"/>
    </row>
    <row r="2877" spans="1:26" s="1" customFormat="1" x14ac:dyDescent="0.25">
      <c r="A2877" s="3"/>
      <c r="B2877" s="3"/>
      <c r="C2877" s="6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X2877" s="3"/>
      <c r="Z2877" s="65"/>
    </row>
    <row r="2878" spans="1:26" s="1" customFormat="1" x14ac:dyDescent="0.25">
      <c r="A2878" s="3"/>
      <c r="B2878" s="3"/>
      <c r="C2878" s="6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X2878" s="3"/>
      <c r="Z2878" s="65"/>
    </row>
    <row r="2879" spans="1:26" s="1" customFormat="1" x14ac:dyDescent="0.25">
      <c r="A2879" s="3"/>
      <c r="B2879" s="3"/>
      <c r="C2879" s="6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X2879" s="3"/>
      <c r="Z2879" s="65"/>
    </row>
    <row r="2880" spans="1:26" s="1" customFormat="1" x14ac:dyDescent="0.25">
      <c r="A2880" s="3"/>
      <c r="B2880" s="3"/>
      <c r="C2880" s="6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X2880" s="3"/>
      <c r="Z2880" s="65"/>
    </row>
    <row r="2881" spans="1:26" s="1" customFormat="1" x14ac:dyDescent="0.25">
      <c r="A2881" s="3"/>
      <c r="B2881" s="3"/>
      <c r="C2881" s="6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X2881" s="3"/>
      <c r="Z2881" s="65"/>
    </row>
    <row r="2882" spans="1:26" s="1" customFormat="1" x14ac:dyDescent="0.25">
      <c r="A2882" s="3"/>
      <c r="B2882" s="3"/>
      <c r="C2882" s="6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X2882" s="3"/>
      <c r="Z2882" s="65"/>
    </row>
    <row r="2883" spans="1:26" s="1" customFormat="1" x14ac:dyDescent="0.25">
      <c r="A2883" s="3"/>
      <c r="B2883" s="3"/>
      <c r="C2883" s="6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X2883" s="3"/>
      <c r="Z2883" s="65"/>
    </row>
    <row r="2884" spans="1:26" s="1" customFormat="1" x14ac:dyDescent="0.25">
      <c r="A2884" s="3"/>
      <c r="B2884" s="3"/>
      <c r="C2884" s="6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X2884" s="3"/>
      <c r="Z2884" s="65"/>
    </row>
    <row r="2885" spans="1:26" s="1" customFormat="1" x14ac:dyDescent="0.25">
      <c r="A2885" s="3"/>
      <c r="B2885" s="3"/>
      <c r="C2885" s="6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X2885" s="3"/>
      <c r="Z2885" s="65"/>
    </row>
    <row r="2886" spans="1:26" s="1" customFormat="1" x14ac:dyDescent="0.25">
      <c r="A2886" s="3"/>
      <c r="B2886" s="3"/>
      <c r="C2886" s="6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X2886" s="3"/>
      <c r="Z2886" s="65"/>
    </row>
    <row r="2887" spans="1:26" s="1" customFormat="1" x14ac:dyDescent="0.25">
      <c r="A2887" s="3"/>
      <c r="B2887" s="3"/>
      <c r="C2887" s="6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X2887" s="3"/>
      <c r="Z2887" s="65"/>
    </row>
    <row r="2888" spans="1:26" s="1" customFormat="1" x14ac:dyDescent="0.25">
      <c r="A2888" s="3"/>
      <c r="B2888" s="3"/>
      <c r="C2888" s="6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X2888" s="3"/>
      <c r="Z2888" s="65"/>
    </row>
    <row r="2889" spans="1:26" s="1" customFormat="1" x14ac:dyDescent="0.25">
      <c r="A2889" s="3"/>
      <c r="B2889" s="3"/>
      <c r="C2889" s="6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X2889" s="3"/>
      <c r="Z2889" s="65"/>
    </row>
    <row r="2890" spans="1:26" s="1" customFormat="1" x14ac:dyDescent="0.25">
      <c r="A2890" s="3"/>
      <c r="B2890" s="3"/>
      <c r="C2890" s="6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X2890" s="3"/>
      <c r="Z2890" s="65"/>
    </row>
    <row r="2891" spans="1:26" s="1" customFormat="1" x14ac:dyDescent="0.25">
      <c r="A2891" s="3"/>
      <c r="B2891" s="3"/>
      <c r="C2891" s="6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X2891" s="3"/>
      <c r="Z2891" s="65"/>
    </row>
    <row r="2892" spans="1:26" s="1" customFormat="1" x14ac:dyDescent="0.25">
      <c r="A2892" s="3"/>
      <c r="B2892" s="3"/>
      <c r="C2892" s="6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X2892" s="3"/>
      <c r="Z2892" s="65"/>
    </row>
    <row r="2893" spans="1:26" s="1" customFormat="1" x14ac:dyDescent="0.25">
      <c r="A2893" s="3"/>
      <c r="B2893" s="3"/>
      <c r="C2893" s="6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X2893" s="3"/>
      <c r="Z2893" s="65"/>
    </row>
    <row r="2894" spans="1:26" s="1" customFormat="1" x14ac:dyDescent="0.25">
      <c r="A2894" s="3"/>
      <c r="B2894" s="3"/>
      <c r="C2894" s="6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X2894" s="3"/>
      <c r="Z2894" s="65"/>
    </row>
    <row r="2895" spans="1:26" s="1" customFormat="1" x14ac:dyDescent="0.25">
      <c r="A2895" s="3"/>
      <c r="B2895" s="3"/>
      <c r="C2895" s="6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X2895" s="3"/>
      <c r="Z2895" s="65"/>
    </row>
    <row r="2896" spans="1:26" s="1" customFormat="1" x14ac:dyDescent="0.25">
      <c r="A2896" s="3"/>
      <c r="B2896" s="3"/>
      <c r="C2896" s="6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X2896" s="3"/>
      <c r="Z2896" s="65"/>
    </row>
    <row r="2897" spans="1:26" s="1" customFormat="1" x14ac:dyDescent="0.25">
      <c r="A2897" s="3"/>
      <c r="B2897" s="3"/>
      <c r="C2897" s="6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X2897" s="3"/>
      <c r="Z2897" s="65"/>
    </row>
    <row r="2898" spans="1:26" s="1" customFormat="1" x14ac:dyDescent="0.25">
      <c r="A2898" s="3"/>
      <c r="B2898" s="3"/>
      <c r="C2898" s="6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X2898" s="3"/>
      <c r="Z2898" s="65"/>
    </row>
    <row r="2899" spans="1:26" s="1" customFormat="1" x14ac:dyDescent="0.25">
      <c r="A2899" s="3"/>
      <c r="B2899" s="3"/>
      <c r="C2899" s="6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X2899" s="3"/>
      <c r="Z2899" s="65"/>
    </row>
    <row r="2900" spans="1:26" s="1" customFormat="1" x14ac:dyDescent="0.25">
      <c r="A2900" s="3"/>
      <c r="B2900" s="3"/>
      <c r="C2900" s="6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X2900" s="3"/>
      <c r="Z2900" s="65"/>
    </row>
    <row r="2901" spans="1:26" s="1" customFormat="1" x14ac:dyDescent="0.25">
      <c r="A2901" s="3"/>
      <c r="B2901" s="3"/>
      <c r="C2901" s="6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X2901" s="3"/>
      <c r="Z2901" s="65"/>
    </row>
    <row r="2902" spans="1:26" s="1" customFormat="1" x14ac:dyDescent="0.25">
      <c r="A2902" s="3"/>
      <c r="B2902" s="3"/>
      <c r="C2902" s="6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X2902" s="3"/>
      <c r="Z2902" s="65"/>
    </row>
    <row r="2903" spans="1:26" s="1" customFormat="1" x14ac:dyDescent="0.25">
      <c r="A2903" s="3"/>
      <c r="B2903" s="3"/>
      <c r="C2903" s="6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X2903" s="3"/>
      <c r="Z2903" s="65"/>
    </row>
    <row r="2904" spans="1:26" s="1" customFormat="1" x14ac:dyDescent="0.25">
      <c r="A2904" s="3"/>
      <c r="B2904" s="3"/>
      <c r="C2904" s="6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X2904" s="3"/>
      <c r="Z2904" s="65"/>
    </row>
    <row r="2905" spans="1:26" s="1" customFormat="1" x14ac:dyDescent="0.25">
      <c r="A2905" s="3"/>
      <c r="B2905" s="3"/>
      <c r="C2905" s="6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X2905" s="3"/>
      <c r="Z2905" s="65"/>
    </row>
    <row r="2906" spans="1:26" s="1" customFormat="1" x14ac:dyDescent="0.25">
      <c r="A2906" s="3"/>
      <c r="B2906" s="3"/>
      <c r="C2906" s="6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X2906" s="3"/>
      <c r="Z2906" s="65"/>
    </row>
    <row r="2907" spans="1:26" s="1" customFormat="1" x14ac:dyDescent="0.25">
      <c r="A2907" s="3"/>
      <c r="B2907" s="3"/>
      <c r="C2907" s="6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X2907" s="3"/>
      <c r="Z2907" s="65"/>
    </row>
    <row r="2908" spans="1:26" s="1" customFormat="1" x14ac:dyDescent="0.25">
      <c r="A2908" s="3"/>
      <c r="B2908" s="3"/>
      <c r="C2908" s="6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X2908" s="3"/>
      <c r="Z2908" s="65"/>
    </row>
    <row r="2909" spans="1:26" s="1" customFormat="1" x14ac:dyDescent="0.25">
      <c r="A2909" s="3"/>
      <c r="B2909" s="3"/>
      <c r="C2909" s="6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X2909" s="3"/>
      <c r="Z2909" s="65"/>
    </row>
    <row r="2910" spans="1:26" s="1" customFormat="1" x14ac:dyDescent="0.25">
      <c r="A2910" s="3"/>
      <c r="B2910" s="3"/>
      <c r="C2910" s="6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X2910" s="3"/>
      <c r="Z2910" s="65"/>
    </row>
    <row r="2911" spans="1:26" s="1" customFormat="1" x14ac:dyDescent="0.25">
      <c r="A2911" s="3"/>
      <c r="B2911" s="3"/>
      <c r="C2911" s="6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X2911" s="3"/>
      <c r="Z2911" s="65"/>
    </row>
    <row r="2912" spans="1:26" s="1" customFormat="1" x14ac:dyDescent="0.25">
      <c r="A2912" s="3"/>
      <c r="B2912" s="3"/>
      <c r="C2912" s="6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X2912" s="3"/>
      <c r="Z2912" s="65"/>
    </row>
    <row r="2913" spans="1:26" s="1" customFormat="1" x14ac:dyDescent="0.25">
      <c r="A2913" s="3"/>
      <c r="B2913" s="3"/>
      <c r="C2913" s="6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X2913" s="3"/>
      <c r="Z2913" s="65"/>
    </row>
    <row r="2914" spans="1:26" s="1" customFormat="1" x14ac:dyDescent="0.25">
      <c r="A2914" s="3"/>
      <c r="B2914" s="3"/>
      <c r="C2914" s="6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X2914" s="3"/>
      <c r="Z2914" s="65"/>
    </row>
    <row r="2915" spans="1:26" s="1" customFormat="1" x14ac:dyDescent="0.25">
      <c r="A2915" s="3"/>
      <c r="B2915" s="3"/>
      <c r="C2915" s="6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X2915" s="3"/>
      <c r="Z2915" s="65"/>
    </row>
    <row r="2916" spans="1:26" s="1" customFormat="1" x14ac:dyDescent="0.25">
      <c r="A2916" s="3"/>
      <c r="B2916" s="3"/>
      <c r="C2916" s="6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X2916" s="3"/>
      <c r="Z2916" s="65"/>
    </row>
    <row r="2917" spans="1:26" s="1" customFormat="1" x14ac:dyDescent="0.25">
      <c r="A2917" s="3"/>
      <c r="B2917" s="3"/>
      <c r="C2917" s="6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X2917" s="3"/>
      <c r="Z2917" s="65"/>
    </row>
    <row r="2918" spans="1:26" s="1" customFormat="1" x14ac:dyDescent="0.25">
      <c r="A2918" s="3"/>
      <c r="B2918" s="3"/>
      <c r="C2918" s="6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X2918" s="3"/>
      <c r="Z2918" s="65"/>
    </row>
    <row r="2919" spans="1:26" s="1" customFormat="1" x14ac:dyDescent="0.25">
      <c r="A2919" s="3"/>
      <c r="B2919" s="3"/>
      <c r="C2919" s="6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X2919" s="3"/>
      <c r="Z2919" s="65"/>
    </row>
    <row r="2920" spans="1:26" s="1" customFormat="1" x14ac:dyDescent="0.25">
      <c r="A2920" s="3"/>
      <c r="B2920" s="3"/>
      <c r="C2920" s="6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X2920" s="3"/>
      <c r="Z2920" s="65"/>
    </row>
    <row r="2921" spans="1:26" s="1" customFormat="1" x14ac:dyDescent="0.25">
      <c r="A2921" s="3"/>
      <c r="B2921" s="3"/>
      <c r="C2921" s="6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X2921" s="3"/>
      <c r="Z2921" s="65"/>
    </row>
    <row r="2922" spans="1:26" s="1" customFormat="1" x14ac:dyDescent="0.25">
      <c r="A2922" s="3"/>
      <c r="B2922" s="3"/>
      <c r="C2922" s="6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X2922" s="3"/>
      <c r="Z2922" s="65"/>
    </row>
    <row r="2923" spans="1:26" s="1" customFormat="1" x14ac:dyDescent="0.25">
      <c r="A2923" s="3"/>
      <c r="B2923" s="3"/>
      <c r="C2923" s="6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X2923" s="3"/>
      <c r="Z2923" s="65"/>
    </row>
    <row r="2924" spans="1:26" s="1" customFormat="1" x14ac:dyDescent="0.25">
      <c r="A2924" s="3"/>
      <c r="B2924" s="3"/>
      <c r="C2924" s="6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X2924" s="3"/>
      <c r="Z2924" s="65"/>
    </row>
    <row r="2925" spans="1:26" s="1" customFormat="1" x14ac:dyDescent="0.25">
      <c r="A2925" s="3"/>
      <c r="B2925" s="3"/>
      <c r="C2925" s="6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X2925" s="3"/>
      <c r="Z2925" s="65"/>
    </row>
    <row r="2926" spans="1:26" s="1" customFormat="1" x14ac:dyDescent="0.25">
      <c r="A2926" s="3"/>
      <c r="B2926" s="3"/>
      <c r="C2926" s="6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X2926" s="3"/>
      <c r="Z2926" s="65"/>
    </row>
    <row r="2927" spans="1:26" s="1" customFormat="1" x14ac:dyDescent="0.25">
      <c r="A2927" s="3"/>
      <c r="B2927" s="3"/>
      <c r="C2927" s="6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X2927" s="3"/>
      <c r="Z2927" s="65"/>
    </row>
    <row r="2928" spans="1:26" s="1" customFormat="1" x14ac:dyDescent="0.25">
      <c r="A2928" s="3"/>
      <c r="B2928" s="3"/>
      <c r="C2928" s="6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X2928" s="3"/>
      <c r="Z2928" s="65"/>
    </row>
    <row r="2929" spans="1:26" s="1" customFormat="1" x14ac:dyDescent="0.25">
      <c r="A2929" s="3"/>
      <c r="B2929" s="3"/>
      <c r="C2929" s="6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X2929" s="3"/>
      <c r="Z2929" s="65"/>
    </row>
    <row r="2930" spans="1:26" s="1" customFormat="1" x14ac:dyDescent="0.25">
      <c r="A2930" s="3"/>
      <c r="B2930" s="3"/>
      <c r="C2930" s="6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X2930" s="3"/>
      <c r="Z2930" s="65"/>
    </row>
    <row r="2931" spans="1:26" s="1" customFormat="1" x14ac:dyDescent="0.25">
      <c r="A2931" s="3"/>
      <c r="B2931" s="3"/>
      <c r="C2931" s="6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X2931" s="3"/>
      <c r="Z2931" s="65"/>
    </row>
    <row r="2932" spans="1:26" s="1" customFormat="1" x14ac:dyDescent="0.25">
      <c r="A2932" s="3"/>
      <c r="B2932" s="3"/>
      <c r="C2932" s="6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X2932" s="3"/>
      <c r="Z2932" s="65"/>
    </row>
    <row r="2933" spans="1:26" s="1" customFormat="1" x14ac:dyDescent="0.25">
      <c r="A2933" s="3"/>
      <c r="B2933" s="3"/>
      <c r="C2933" s="6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X2933" s="3"/>
      <c r="Z2933" s="65"/>
    </row>
    <row r="2934" spans="1:26" s="1" customFormat="1" x14ac:dyDescent="0.25">
      <c r="A2934" s="3"/>
      <c r="B2934" s="3"/>
      <c r="C2934" s="6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X2934" s="3"/>
      <c r="Z2934" s="65"/>
    </row>
    <row r="2935" spans="1:26" s="1" customFormat="1" x14ac:dyDescent="0.25">
      <c r="A2935" s="3"/>
      <c r="B2935" s="3"/>
      <c r="C2935" s="6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X2935" s="3"/>
      <c r="Z2935" s="65"/>
    </row>
    <row r="2936" spans="1:26" s="1" customFormat="1" x14ac:dyDescent="0.25">
      <c r="A2936" s="3"/>
      <c r="B2936" s="3"/>
      <c r="C2936" s="6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X2936" s="3"/>
      <c r="Z2936" s="65"/>
    </row>
    <row r="2937" spans="1:26" s="1" customFormat="1" x14ac:dyDescent="0.25">
      <c r="A2937" s="3"/>
      <c r="B2937" s="3"/>
      <c r="C2937" s="6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X2937" s="3"/>
      <c r="Z2937" s="65"/>
    </row>
    <row r="2938" spans="1:26" s="1" customFormat="1" x14ac:dyDescent="0.25">
      <c r="A2938" s="3"/>
      <c r="B2938" s="3"/>
      <c r="C2938" s="6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X2938" s="3"/>
      <c r="Z2938" s="65"/>
    </row>
    <row r="2939" spans="1:26" s="1" customFormat="1" x14ac:dyDescent="0.25">
      <c r="A2939" s="3"/>
      <c r="B2939" s="3"/>
      <c r="C2939" s="6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X2939" s="3"/>
      <c r="Z2939" s="65"/>
    </row>
    <row r="2940" spans="1:26" s="1" customFormat="1" x14ac:dyDescent="0.25">
      <c r="A2940" s="3"/>
      <c r="B2940" s="3"/>
      <c r="C2940" s="6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X2940" s="3"/>
      <c r="Z2940" s="65"/>
    </row>
    <row r="2941" spans="1:26" s="1" customFormat="1" x14ac:dyDescent="0.25">
      <c r="A2941" s="3"/>
      <c r="B2941" s="3"/>
      <c r="C2941" s="6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X2941" s="3"/>
      <c r="Z2941" s="65"/>
    </row>
    <row r="2942" spans="1:26" s="1" customFormat="1" x14ac:dyDescent="0.25">
      <c r="A2942" s="3"/>
      <c r="B2942" s="3"/>
      <c r="C2942" s="6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X2942" s="3"/>
      <c r="Z2942" s="65"/>
    </row>
    <row r="2943" spans="1:26" s="1" customFormat="1" x14ac:dyDescent="0.25">
      <c r="A2943" s="3"/>
      <c r="B2943" s="3"/>
      <c r="C2943" s="6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X2943" s="3"/>
      <c r="Z2943" s="65"/>
    </row>
    <row r="2944" spans="1:26" s="1" customFormat="1" x14ac:dyDescent="0.25">
      <c r="A2944" s="3"/>
      <c r="B2944" s="3"/>
      <c r="C2944" s="6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X2944" s="3"/>
      <c r="Z2944" s="65"/>
    </row>
    <row r="2945" spans="1:26" s="1" customFormat="1" x14ac:dyDescent="0.25">
      <c r="A2945" s="3"/>
      <c r="B2945" s="3"/>
      <c r="C2945" s="6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X2945" s="3"/>
      <c r="Z2945" s="65"/>
    </row>
    <row r="2946" spans="1:26" s="1" customFormat="1" x14ac:dyDescent="0.25">
      <c r="A2946" s="3"/>
      <c r="B2946" s="3"/>
      <c r="C2946" s="6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X2946" s="3"/>
      <c r="Z2946" s="65"/>
    </row>
    <row r="2947" spans="1:26" s="1" customFormat="1" x14ac:dyDescent="0.25">
      <c r="A2947" s="3"/>
      <c r="B2947" s="3"/>
      <c r="C2947" s="6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X2947" s="3"/>
      <c r="Z2947" s="65"/>
    </row>
    <row r="2948" spans="1:26" s="1" customFormat="1" x14ac:dyDescent="0.25">
      <c r="A2948" s="3"/>
      <c r="B2948" s="3"/>
      <c r="C2948" s="6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X2948" s="3"/>
      <c r="Z2948" s="65"/>
    </row>
    <row r="2949" spans="1:26" s="1" customFormat="1" x14ac:dyDescent="0.25">
      <c r="A2949" s="3"/>
      <c r="B2949" s="3"/>
      <c r="C2949" s="6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X2949" s="3"/>
      <c r="Z2949" s="65"/>
    </row>
    <row r="2950" spans="1:26" s="1" customFormat="1" x14ac:dyDescent="0.25">
      <c r="A2950" s="3"/>
      <c r="B2950" s="3"/>
      <c r="C2950" s="6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X2950" s="3"/>
      <c r="Z2950" s="65"/>
    </row>
    <row r="2951" spans="1:26" s="1" customFormat="1" x14ac:dyDescent="0.25">
      <c r="A2951" s="3"/>
      <c r="B2951" s="3"/>
      <c r="C2951" s="6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X2951" s="3"/>
      <c r="Z2951" s="65"/>
    </row>
    <row r="2952" spans="1:26" s="1" customFormat="1" x14ac:dyDescent="0.25">
      <c r="A2952" s="3"/>
      <c r="B2952" s="3"/>
      <c r="C2952" s="6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X2952" s="3"/>
      <c r="Z2952" s="65"/>
    </row>
    <row r="2953" spans="1:26" s="1" customFormat="1" x14ac:dyDescent="0.25">
      <c r="A2953" s="3"/>
      <c r="B2953" s="3"/>
      <c r="C2953" s="6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X2953" s="3"/>
      <c r="Z2953" s="65"/>
    </row>
    <row r="2954" spans="1:26" s="1" customFormat="1" x14ac:dyDescent="0.25">
      <c r="A2954" s="3"/>
      <c r="B2954" s="3"/>
      <c r="C2954" s="6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X2954" s="3"/>
      <c r="Z2954" s="65"/>
    </row>
    <row r="2955" spans="1:26" s="1" customFormat="1" x14ac:dyDescent="0.25">
      <c r="A2955" s="3"/>
      <c r="B2955" s="3"/>
      <c r="C2955" s="6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X2955" s="3"/>
      <c r="Z2955" s="65"/>
    </row>
    <row r="2956" spans="1:26" s="1" customFormat="1" x14ac:dyDescent="0.25">
      <c r="A2956" s="3"/>
      <c r="B2956" s="3"/>
      <c r="C2956" s="6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X2956" s="3"/>
      <c r="Z2956" s="65"/>
    </row>
    <row r="2957" spans="1:26" s="1" customFormat="1" x14ac:dyDescent="0.25">
      <c r="A2957" s="3"/>
      <c r="B2957" s="3"/>
      <c r="C2957" s="6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X2957" s="3"/>
      <c r="Z2957" s="65"/>
    </row>
    <row r="2958" spans="1:26" s="1" customFormat="1" x14ac:dyDescent="0.25">
      <c r="A2958" s="3"/>
      <c r="B2958" s="3"/>
      <c r="C2958" s="6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X2958" s="3"/>
      <c r="Z2958" s="65"/>
    </row>
    <row r="2959" spans="1:26" s="1" customFormat="1" x14ac:dyDescent="0.25">
      <c r="A2959" s="3"/>
      <c r="B2959" s="3"/>
      <c r="C2959" s="6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X2959" s="3"/>
      <c r="Z2959" s="65"/>
    </row>
    <row r="2960" spans="1:26" s="1" customFormat="1" x14ac:dyDescent="0.25">
      <c r="A2960" s="3"/>
      <c r="B2960" s="3"/>
      <c r="C2960" s="6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X2960" s="3"/>
      <c r="Z2960" s="65"/>
    </row>
    <row r="2961" spans="1:26" s="1" customFormat="1" x14ac:dyDescent="0.25">
      <c r="A2961" s="3"/>
      <c r="B2961" s="3"/>
      <c r="C2961" s="6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X2961" s="3"/>
      <c r="Z2961" s="65"/>
    </row>
    <row r="2962" spans="1:26" s="1" customFormat="1" x14ac:dyDescent="0.25">
      <c r="A2962" s="3"/>
      <c r="B2962" s="3"/>
      <c r="C2962" s="6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X2962" s="3"/>
      <c r="Z2962" s="65"/>
    </row>
    <row r="2963" spans="1:26" s="1" customFormat="1" x14ac:dyDescent="0.25">
      <c r="A2963" s="3"/>
      <c r="B2963" s="3"/>
      <c r="C2963" s="6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X2963" s="3"/>
      <c r="Z2963" s="65"/>
    </row>
    <row r="2964" spans="1:26" s="1" customFormat="1" x14ac:dyDescent="0.25">
      <c r="A2964" s="3"/>
      <c r="B2964" s="3"/>
      <c r="C2964" s="6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X2964" s="3"/>
      <c r="Z2964" s="65"/>
    </row>
    <row r="2965" spans="1:26" s="1" customFormat="1" x14ac:dyDescent="0.25">
      <c r="A2965" s="3"/>
      <c r="B2965" s="3"/>
      <c r="C2965" s="6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X2965" s="3"/>
      <c r="Z2965" s="65"/>
    </row>
    <row r="2966" spans="1:26" s="1" customFormat="1" x14ac:dyDescent="0.25">
      <c r="A2966" s="3"/>
      <c r="B2966" s="3"/>
      <c r="C2966" s="6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X2966" s="3"/>
      <c r="Z2966" s="65"/>
    </row>
    <row r="2967" spans="1:26" s="1" customFormat="1" x14ac:dyDescent="0.25">
      <c r="A2967" s="3"/>
      <c r="B2967" s="3"/>
      <c r="C2967" s="6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X2967" s="3"/>
      <c r="Z2967" s="65"/>
    </row>
    <row r="2968" spans="1:26" s="1" customFormat="1" x14ac:dyDescent="0.25">
      <c r="A2968" s="3"/>
      <c r="B2968" s="3"/>
      <c r="C2968" s="6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X2968" s="3"/>
      <c r="Z2968" s="65"/>
    </row>
    <row r="2969" spans="1:26" s="1" customFormat="1" x14ac:dyDescent="0.25">
      <c r="A2969" s="3"/>
      <c r="B2969" s="3"/>
      <c r="C2969" s="6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X2969" s="3"/>
      <c r="Z2969" s="65"/>
    </row>
    <row r="2970" spans="1:26" s="1" customFormat="1" x14ac:dyDescent="0.25">
      <c r="A2970" s="3"/>
      <c r="B2970" s="3"/>
      <c r="C2970" s="6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X2970" s="3"/>
      <c r="Z2970" s="65"/>
    </row>
    <row r="2971" spans="1:26" s="1" customFormat="1" x14ac:dyDescent="0.25">
      <c r="A2971" s="3"/>
      <c r="B2971" s="3"/>
      <c r="C2971" s="6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X2971" s="3"/>
      <c r="Z2971" s="65"/>
    </row>
    <row r="2972" spans="1:26" s="1" customFormat="1" x14ac:dyDescent="0.25">
      <c r="A2972" s="3"/>
      <c r="B2972" s="3"/>
      <c r="C2972" s="6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X2972" s="3"/>
      <c r="Z2972" s="65"/>
    </row>
    <row r="2973" spans="1:26" s="1" customFormat="1" x14ac:dyDescent="0.25">
      <c r="A2973" s="3"/>
      <c r="B2973" s="3"/>
      <c r="C2973" s="6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X2973" s="3"/>
      <c r="Z2973" s="65"/>
    </row>
    <row r="2974" spans="1:26" s="1" customFormat="1" x14ac:dyDescent="0.25">
      <c r="A2974" s="3"/>
      <c r="B2974" s="3"/>
      <c r="C2974" s="6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X2974" s="3"/>
      <c r="Z2974" s="65"/>
    </row>
    <row r="2975" spans="1:26" s="1" customFormat="1" x14ac:dyDescent="0.25">
      <c r="A2975" s="3"/>
      <c r="B2975" s="3"/>
      <c r="C2975" s="6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X2975" s="3"/>
      <c r="Z2975" s="65"/>
    </row>
    <row r="2976" spans="1:26" s="1" customFormat="1" x14ac:dyDescent="0.25">
      <c r="A2976" s="3"/>
      <c r="B2976" s="3"/>
      <c r="C2976" s="6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X2976" s="3"/>
      <c r="Z2976" s="65"/>
    </row>
    <row r="2977" spans="1:26" s="1" customFormat="1" x14ac:dyDescent="0.25">
      <c r="A2977" s="3"/>
      <c r="B2977" s="3"/>
      <c r="C2977" s="6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X2977" s="3"/>
      <c r="Z2977" s="65"/>
    </row>
    <row r="2978" spans="1:26" s="1" customFormat="1" x14ac:dyDescent="0.25">
      <c r="A2978" s="3"/>
      <c r="B2978" s="3"/>
      <c r="C2978" s="6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X2978" s="3"/>
      <c r="Z2978" s="65"/>
    </row>
    <row r="2979" spans="1:26" s="1" customFormat="1" x14ac:dyDescent="0.25">
      <c r="A2979" s="3"/>
      <c r="B2979" s="3"/>
      <c r="C2979" s="6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X2979" s="3"/>
      <c r="Z2979" s="65"/>
    </row>
    <row r="2980" spans="1:26" s="1" customFormat="1" x14ac:dyDescent="0.25">
      <c r="A2980" s="3"/>
      <c r="B2980" s="3"/>
      <c r="C2980" s="6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X2980" s="3"/>
      <c r="Z2980" s="65"/>
    </row>
    <row r="2981" spans="1:26" s="1" customFormat="1" x14ac:dyDescent="0.25">
      <c r="A2981" s="3"/>
      <c r="B2981" s="3"/>
      <c r="C2981" s="6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X2981" s="3"/>
      <c r="Z2981" s="65"/>
    </row>
    <row r="2982" spans="1:26" s="1" customFormat="1" x14ac:dyDescent="0.25">
      <c r="A2982" s="3"/>
      <c r="B2982" s="3"/>
      <c r="C2982" s="6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X2982" s="3"/>
      <c r="Z2982" s="65"/>
    </row>
    <row r="2983" spans="1:26" s="1" customFormat="1" x14ac:dyDescent="0.25">
      <c r="A2983" s="3"/>
      <c r="B2983" s="3"/>
      <c r="C2983" s="6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X2983" s="3"/>
      <c r="Z2983" s="65"/>
    </row>
    <row r="2984" spans="1:26" s="1" customFormat="1" x14ac:dyDescent="0.25">
      <c r="A2984" s="3"/>
      <c r="B2984" s="3"/>
      <c r="C2984" s="6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X2984" s="3"/>
      <c r="Z2984" s="65"/>
    </row>
    <row r="2985" spans="1:26" s="1" customFormat="1" x14ac:dyDescent="0.25">
      <c r="A2985" s="3"/>
      <c r="B2985" s="3"/>
      <c r="C2985" s="6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X2985" s="3"/>
      <c r="Z2985" s="65"/>
    </row>
    <row r="2986" spans="1:26" s="1" customFormat="1" x14ac:dyDescent="0.25">
      <c r="A2986" s="3"/>
      <c r="B2986" s="3"/>
      <c r="C2986" s="6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X2986" s="3"/>
      <c r="Z2986" s="65"/>
    </row>
    <row r="2987" spans="1:26" s="1" customFormat="1" x14ac:dyDescent="0.25">
      <c r="A2987" s="3"/>
      <c r="B2987" s="3"/>
      <c r="C2987" s="6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X2987" s="3"/>
      <c r="Z2987" s="65"/>
    </row>
    <row r="2988" spans="1:26" s="1" customFormat="1" x14ac:dyDescent="0.25">
      <c r="A2988" s="3"/>
      <c r="B2988" s="3"/>
      <c r="C2988" s="6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X2988" s="3"/>
      <c r="Z2988" s="65"/>
    </row>
    <row r="2989" spans="1:26" s="1" customFormat="1" x14ac:dyDescent="0.25">
      <c r="A2989" s="3"/>
      <c r="B2989" s="3"/>
      <c r="C2989" s="6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X2989" s="3"/>
      <c r="Z2989" s="65"/>
    </row>
    <row r="2990" spans="1:26" s="1" customFormat="1" x14ac:dyDescent="0.25">
      <c r="A2990" s="3"/>
      <c r="B2990" s="3"/>
      <c r="C2990" s="6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X2990" s="3"/>
      <c r="Z2990" s="65"/>
    </row>
    <row r="2991" spans="1:26" s="1" customFormat="1" x14ac:dyDescent="0.25">
      <c r="A2991" s="3"/>
      <c r="B2991" s="3"/>
      <c r="C2991" s="6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X2991" s="3"/>
      <c r="Z2991" s="65"/>
    </row>
    <row r="2992" spans="1:26" s="1" customFormat="1" x14ac:dyDescent="0.25">
      <c r="A2992" s="3"/>
      <c r="B2992" s="3"/>
      <c r="C2992" s="6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X2992" s="3"/>
      <c r="Z2992" s="65"/>
    </row>
    <row r="2993" spans="1:26" s="1" customFormat="1" x14ac:dyDescent="0.25">
      <c r="A2993" s="3"/>
      <c r="B2993" s="3"/>
      <c r="C2993" s="6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X2993" s="3"/>
      <c r="Z2993" s="65"/>
    </row>
    <row r="2994" spans="1:26" s="1" customFormat="1" x14ac:dyDescent="0.25">
      <c r="A2994" s="3"/>
      <c r="B2994" s="3"/>
      <c r="C2994" s="6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X2994" s="3"/>
      <c r="Z2994" s="65"/>
    </row>
    <row r="2995" spans="1:26" s="1" customFormat="1" x14ac:dyDescent="0.25">
      <c r="A2995" s="3"/>
      <c r="B2995" s="3"/>
      <c r="C2995" s="6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X2995" s="3"/>
      <c r="Z2995" s="65"/>
    </row>
    <row r="2996" spans="1:26" s="1" customFormat="1" x14ac:dyDescent="0.25">
      <c r="A2996" s="3"/>
      <c r="B2996" s="3"/>
      <c r="C2996" s="6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X2996" s="3"/>
      <c r="Z2996" s="65"/>
    </row>
    <row r="2997" spans="1:26" s="1" customFormat="1" x14ac:dyDescent="0.25">
      <c r="A2997" s="3"/>
      <c r="B2997" s="3"/>
      <c r="C2997" s="6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X2997" s="3"/>
      <c r="Z2997" s="65"/>
    </row>
    <row r="2998" spans="1:26" s="1" customFormat="1" x14ac:dyDescent="0.25">
      <c r="A2998" s="3"/>
      <c r="B2998" s="3"/>
      <c r="C2998" s="6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X2998" s="3"/>
      <c r="Z2998" s="65"/>
    </row>
    <row r="2999" spans="1:26" s="1" customFormat="1" x14ac:dyDescent="0.25">
      <c r="A2999" s="3"/>
      <c r="B2999" s="3"/>
      <c r="C2999" s="6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X2999" s="3"/>
      <c r="Z2999" s="65"/>
    </row>
    <row r="3000" spans="1:26" s="1" customFormat="1" x14ac:dyDescent="0.25">
      <c r="A3000" s="3"/>
      <c r="B3000" s="3"/>
      <c r="C3000" s="6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X3000" s="3"/>
      <c r="Z3000" s="65"/>
    </row>
    <row r="3001" spans="1:26" s="1" customFormat="1" x14ac:dyDescent="0.25">
      <c r="A3001" s="3"/>
      <c r="B3001" s="3"/>
      <c r="C3001" s="6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X3001" s="3"/>
      <c r="Z3001" s="65"/>
    </row>
    <row r="3002" spans="1:26" s="1" customFormat="1" x14ac:dyDescent="0.25">
      <c r="A3002" s="3"/>
      <c r="B3002" s="3"/>
      <c r="C3002" s="6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X3002" s="3"/>
      <c r="Z3002" s="65"/>
    </row>
    <row r="3003" spans="1:26" s="1" customFormat="1" x14ac:dyDescent="0.25">
      <c r="A3003" s="3"/>
      <c r="B3003" s="3"/>
      <c r="C3003" s="6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X3003" s="3"/>
      <c r="Z3003" s="65"/>
    </row>
    <row r="3004" spans="1:26" s="1" customFormat="1" x14ac:dyDescent="0.25">
      <c r="A3004" s="3"/>
      <c r="B3004" s="3"/>
      <c r="C3004" s="6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X3004" s="3"/>
      <c r="Z3004" s="65"/>
    </row>
    <row r="3005" spans="1:26" s="1" customFormat="1" x14ac:dyDescent="0.25">
      <c r="A3005" s="3"/>
      <c r="B3005" s="3"/>
      <c r="C3005" s="6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X3005" s="3"/>
      <c r="Z3005" s="65"/>
    </row>
    <row r="3006" spans="1:26" s="1" customFormat="1" x14ac:dyDescent="0.25">
      <c r="A3006" s="3"/>
      <c r="B3006" s="3"/>
      <c r="C3006" s="6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X3006" s="3"/>
      <c r="Z3006" s="65"/>
    </row>
    <row r="3007" spans="1:26" s="1" customFormat="1" x14ac:dyDescent="0.25">
      <c r="A3007" s="3"/>
      <c r="B3007" s="3"/>
      <c r="C3007" s="6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X3007" s="3"/>
      <c r="Z3007" s="65"/>
    </row>
    <row r="3008" spans="1:26" s="1" customFormat="1" x14ac:dyDescent="0.25">
      <c r="A3008" s="3"/>
      <c r="B3008" s="3"/>
      <c r="C3008" s="6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X3008" s="3"/>
      <c r="Z3008" s="65"/>
    </row>
    <row r="3009" spans="1:26" s="1" customFormat="1" x14ac:dyDescent="0.25">
      <c r="A3009" s="3"/>
      <c r="B3009" s="3"/>
      <c r="C3009" s="6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X3009" s="3"/>
      <c r="Z3009" s="65"/>
    </row>
    <row r="3010" spans="1:26" s="1" customFormat="1" x14ac:dyDescent="0.25">
      <c r="A3010" s="3"/>
      <c r="B3010" s="3"/>
      <c r="C3010" s="6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X3010" s="3"/>
      <c r="Z3010" s="65"/>
    </row>
    <row r="3011" spans="1:26" s="1" customFormat="1" x14ac:dyDescent="0.25">
      <c r="A3011" s="3"/>
      <c r="B3011" s="3"/>
      <c r="C3011" s="6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X3011" s="3"/>
      <c r="Z3011" s="65"/>
    </row>
    <row r="3012" spans="1:26" s="1" customFormat="1" x14ac:dyDescent="0.25">
      <c r="A3012" s="3"/>
      <c r="B3012" s="3"/>
      <c r="C3012" s="6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X3012" s="3"/>
      <c r="Z3012" s="65"/>
    </row>
    <row r="3013" spans="1:26" s="1" customFormat="1" x14ac:dyDescent="0.25">
      <c r="A3013" s="3"/>
      <c r="B3013" s="3"/>
      <c r="C3013" s="6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X3013" s="3"/>
      <c r="Z3013" s="65"/>
    </row>
    <row r="3014" spans="1:26" s="1" customFormat="1" x14ac:dyDescent="0.25">
      <c r="A3014" s="3"/>
      <c r="B3014" s="3"/>
      <c r="C3014" s="6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X3014" s="3"/>
      <c r="Z3014" s="65"/>
    </row>
    <row r="3015" spans="1:26" s="1" customFormat="1" x14ac:dyDescent="0.25">
      <c r="A3015" s="3"/>
      <c r="B3015" s="3"/>
      <c r="C3015" s="6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X3015" s="3"/>
      <c r="Z3015" s="65"/>
    </row>
    <row r="3016" spans="1:26" s="1" customFormat="1" x14ac:dyDescent="0.25">
      <c r="A3016" s="3"/>
      <c r="B3016" s="3"/>
      <c r="C3016" s="6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X3016" s="3"/>
      <c r="Z3016" s="65"/>
    </row>
    <row r="3017" spans="1:26" s="1" customFormat="1" x14ac:dyDescent="0.25">
      <c r="A3017" s="3"/>
      <c r="B3017" s="3"/>
      <c r="C3017" s="6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X3017" s="3"/>
      <c r="Z3017" s="65"/>
    </row>
    <row r="3018" spans="1:26" s="1" customFormat="1" x14ac:dyDescent="0.25">
      <c r="A3018" s="3"/>
      <c r="B3018" s="3"/>
      <c r="C3018" s="6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X3018" s="3"/>
      <c r="Z3018" s="65"/>
    </row>
    <row r="3019" spans="1:26" s="1" customFormat="1" x14ac:dyDescent="0.25">
      <c r="A3019" s="3"/>
      <c r="B3019" s="3"/>
      <c r="C3019" s="6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X3019" s="3"/>
      <c r="Z3019" s="65"/>
    </row>
    <row r="3020" spans="1:26" s="1" customFormat="1" x14ac:dyDescent="0.25">
      <c r="A3020" s="3"/>
      <c r="B3020" s="3"/>
      <c r="C3020" s="6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X3020" s="3"/>
      <c r="Z3020" s="65"/>
    </row>
    <row r="3021" spans="1:26" s="1" customFormat="1" x14ac:dyDescent="0.25">
      <c r="A3021" s="3"/>
      <c r="B3021" s="3"/>
      <c r="C3021" s="6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X3021" s="3"/>
      <c r="Z3021" s="65"/>
    </row>
    <row r="3022" spans="1:26" s="1" customFormat="1" x14ac:dyDescent="0.25">
      <c r="A3022" s="3"/>
      <c r="B3022" s="3"/>
      <c r="C3022" s="6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X3022" s="3"/>
      <c r="Z3022" s="65"/>
    </row>
    <row r="3023" spans="1:26" s="1" customFormat="1" x14ac:dyDescent="0.25">
      <c r="A3023" s="3"/>
      <c r="B3023" s="3"/>
      <c r="C3023" s="6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X3023" s="3"/>
      <c r="Z3023" s="65"/>
    </row>
    <row r="3024" spans="1:26" s="1" customFormat="1" x14ac:dyDescent="0.25">
      <c r="A3024" s="3"/>
      <c r="B3024" s="3"/>
      <c r="C3024" s="6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X3024" s="3"/>
      <c r="Z3024" s="65"/>
    </row>
    <row r="3025" spans="1:26" s="1" customFormat="1" x14ac:dyDescent="0.25">
      <c r="A3025" s="3"/>
      <c r="B3025" s="3"/>
      <c r="C3025" s="6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X3025" s="3"/>
      <c r="Z3025" s="65"/>
    </row>
    <row r="3026" spans="1:26" s="1" customFormat="1" x14ac:dyDescent="0.25">
      <c r="A3026" s="3"/>
      <c r="B3026" s="3"/>
      <c r="C3026" s="6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X3026" s="3"/>
      <c r="Z3026" s="65"/>
    </row>
    <row r="3027" spans="1:26" s="1" customFormat="1" x14ac:dyDescent="0.25">
      <c r="A3027" s="3"/>
      <c r="B3027" s="3"/>
      <c r="C3027" s="6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X3027" s="3"/>
      <c r="Z3027" s="65"/>
    </row>
    <row r="3028" spans="1:26" s="1" customFormat="1" x14ac:dyDescent="0.25">
      <c r="A3028" s="3"/>
      <c r="B3028" s="3"/>
      <c r="C3028" s="6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X3028" s="3"/>
      <c r="Z3028" s="65"/>
    </row>
    <row r="3029" spans="1:26" s="1" customFormat="1" x14ac:dyDescent="0.25">
      <c r="A3029" s="3"/>
      <c r="B3029" s="3"/>
      <c r="C3029" s="6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X3029" s="3"/>
      <c r="Z3029" s="65"/>
    </row>
    <row r="3030" spans="1:26" s="1" customFormat="1" x14ac:dyDescent="0.25">
      <c r="A3030" s="3"/>
      <c r="B3030" s="3"/>
      <c r="C3030" s="6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X3030" s="3"/>
      <c r="Z3030" s="65"/>
    </row>
    <row r="3031" spans="1:26" s="1" customFormat="1" x14ac:dyDescent="0.25">
      <c r="A3031" s="3"/>
      <c r="B3031" s="3"/>
      <c r="C3031" s="6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X3031" s="3"/>
      <c r="Z3031" s="65"/>
    </row>
    <row r="3032" spans="1:26" s="1" customFormat="1" x14ac:dyDescent="0.25">
      <c r="A3032" s="3"/>
      <c r="B3032" s="3"/>
      <c r="C3032" s="6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X3032" s="3"/>
      <c r="Z3032" s="65"/>
    </row>
    <row r="3033" spans="1:26" s="1" customFormat="1" x14ac:dyDescent="0.25">
      <c r="A3033" s="3"/>
      <c r="B3033" s="3"/>
      <c r="C3033" s="6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X3033" s="3"/>
      <c r="Z3033" s="65"/>
    </row>
    <row r="3034" spans="1:26" s="1" customFormat="1" x14ac:dyDescent="0.25">
      <c r="A3034" s="3"/>
      <c r="B3034" s="3"/>
      <c r="C3034" s="6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X3034" s="3"/>
      <c r="Z3034" s="65"/>
    </row>
    <row r="3035" spans="1:26" s="1" customFormat="1" x14ac:dyDescent="0.25">
      <c r="A3035" s="3"/>
      <c r="B3035" s="3"/>
      <c r="C3035" s="6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X3035" s="3"/>
      <c r="Z3035" s="65"/>
    </row>
    <row r="3036" spans="1:26" s="1" customFormat="1" x14ac:dyDescent="0.25">
      <c r="A3036" s="3"/>
      <c r="B3036" s="3"/>
      <c r="C3036" s="6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X3036" s="3"/>
      <c r="Z3036" s="65"/>
    </row>
    <row r="3037" spans="1:26" s="1" customFormat="1" x14ac:dyDescent="0.25">
      <c r="A3037" s="3"/>
      <c r="B3037" s="3"/>
      <c r="C3037" s="6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X3037" s="3"/>
      <c r="Z3037" s="65"/>
    </row>
    <row r="3038" spans="1:26" s="1" customFormat="1" x14ac:dyDescent="0.25">
      <c r="A3038" s="3"/>
      <c r="B3038" s="3"/>
      <c r="C3038" s="6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X3038" s="3"/>
      <c r="Z3038" s="65"/>
    </row>
    <row r="3039" spans="1:26" s="1" customFormat="1" x14ac:dyDescent="0.25">
      <c r="A3039" s="3"/>
      <c r="B3039" s="3"/>
      <c r="C3039" s="6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X3039" s="3"/>
      <c r="Z3039" s="65"/>
    </row>
    <row r="3040" spans="1:26" s="1" customFormat="1" x14ac:dyDescent="0.25">
      <c r="A3040" s="3"/>
      <c r="B3040" s="3"/>
      <c r="C3040" s="6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X3040" s="3"/>
      <c r="Z3040" s="65"/>
    </row>
    <row r="3041" spans="1:26" s="1" customFormat="1" x14ac:dyDescent="0.25">
      <c r="A3041" s="3"/>
      <c r="B3041" s="3"/>
      <c r="C3041" s="6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X3041" s="3"/>
      <c r="Z3041" s="65"/>
    </row>
    <row r="3042" spans="1:26" s="1" customFormat="1" x14ac:dyDescent="0.25">
      <c r="A3042" s="3"/>
      <c r="B3042" s="3"/>
      <c r="C3042" s="6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X3042" s="3"/>
      <c r="Z3042" s="65"/>
    </row>
    <row r="3043" spans="1:26" s="1" customFormat="1" x14ac:dyDescent="0.25">
      <c r="A3043" s="3"/>
      <c r="B3043" s="3"/>
      <c r="C3043" s="6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X3043" s="3"/>
      <c r="Z3043" s="65"/>
    </row>
    <row r="3044" spans="1:26" s="1" customFormat="1" x14ac:dyDescent="0.25">
      <c r="A3044" s="3"/>
      <c r="B3044" s="3"/>
      <c r="C3044" s="6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X3044" s="3"/>
      <c r="Z3044" s="65"/>
    </row>
    <row r="3045" spans="1:26" s="1" customFormat="1" x14ac:dyDescent="0.25">
      <c r="A3045" s="3"/>
      <c r="B3045" s="3"/>
      <c r="C3045" s="6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X3045" s="3"/>
      <c r="Z3045" s="65"/>
    </row>
    <row r="3046" spans="1:26" s="1" customFormat="1" x14ac:dyDescent="0.25">
      <c r="A3046" s="3"/>
      <c r="B3046" s="3"/>
      <c r="C3046" s="6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X3046" s="3"/>
      <c r="Z3046" s="65"/>
    </row>
    <row r="3047" spans="1:26" s="1" customFormat="1" x14ac:dyDescent="0.25">
      <c r="A3047" s="3"/>
      <c r="B3047" s="3"/>
      <c r="C3047" s="6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X3047" s="3"/>
      <c r="Z3047" s="65"/>
    </row>
    <row r="3048" spans="1:26" s="1" customFormat="1" x14ac:dyDescent="0.25">
      <c r="A3048" s="3"/>
      <c r="B3048" s="3"/>
      <c r="C3048" s="6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X3048" s="3"/>
      <c r="Z3048" s="65"/>
    </row>
    <row r="3049" spans="1:26" s="1" customFormat="1" x14ac:dyDescent="0.25">
      <c r="A3049" s="3"/>
      <c r="B3049" s="3"/>
      <c r="C3049" s="6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X3049" s="3"/>
      <c r="Z3049" s="65"/>
    </row>
    <row r="3050" spans="1:26" s="1" customFormat="1" x14ac:dyDescent="0.25">
      <c r="A3050" s="3"/>
      <c r="B3050" s="3"/>
      <c r="C3050" s="6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X3050" s="3"/>
      <c r="Z3050" s="65"/>
    </row>
    <row r="3051" spans="1:26" s="1" customFormat="1" x14ac:dyDescent="0.25">
      <c r="A3051" s="3"/>
      <c r="B3051" s="3"/>
      <c r="C3051" s="6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X3051" s="3"/>
      <c r="Z3051" s="65"/>
    </row>
    <row r="3052" spans="1:26" s="1" customFormat="1" x14ac:dyDescent="0.25">
      <c r="A3052" s="3"/>
      <c r="B3052" s="3"/>
      <c r="C3052" s="6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X3052" s="3"/>
      <c r="Z3052" s="65"/>
    </row>
    <row r="3053" spans="1:26" s="1" customFormat="1" x14ac:dyDescent="0.25">
      <c r="A3053" s="3"/>
      <c r="B3053" s="3"/>
      <c r="C3053" s="6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X3053" s="3"/>
      <c r="Z3053" s="65"/>
    </row>
    <row r="3054" spans="1:26" s="1" customFormat="1" x14ac:dyDescent="0.25">
      <c r="A3054" s="3"/>
      <c r="B3054" s="3"/>
      <c r="C3054" s="6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X3054" s="3"/>
      <c r="Z3054" s="65"/>
    </row>
    <row r="3055" spans="1:26" s="1" customFormat="1" x14ac:dyDescent="0.25">
      <c r="A3055" s="3"/>
      <c r="B3055" s="3"/>
      <c r="C3055" s="6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X3055" s="3"/>
      <c r="Z3055" s="65"/>
    </row>
    <row r="3056" spans="1:26" s="1" customFormat="1" x14ac:dyDescent="0.25">
      <c r="A3056" s="3"/>
      <c r="B3056" s="3"/>
      <c r="C3056" s="6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X3056" s="3"/>
      <c r="Z3056" s="65"/>
    </row>
    <row r="3057" spans="1:26" s="1" customFormat="1" x14ac:dyDescent="0.25">
      <c r="A3057" s="3"/>
      <c r="B3057" s="3"/>
      <c r="C3057" s="6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X3057" s="3"/>
      <c r="Z3057" s="65"/>
    </row>
    <row r="3058" spans="1:26" s="1" customFormat="1" x14ac:dyDescent="0.25">
      <c r="A3058" s="3"/>
      <c r="B3058" s="3"/>
      <c r="C3058" s="6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X3058" s="3"/>
      <c r="Z3058" s="65"/>
    </row>
    <row r="3059" spans="1:26" s="1" customFormat="1" x14ac:dyDescent="0.25">
      <c r="A3059" s="3"/>
      <c r="B3059" s="3"/>
      <c r="C3059" s="6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X3059" s="3"/>
      <c r="Z3059" s="65"/>
    </row>
    <row r="3060" spans="1:26" s="1" customFormat="1" x14ac:dyDescent="0.25">
      <c r="A3060" s="3"/>
      <c r="B3060" s="3"/>
      <c r="C3060" s="6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X3060" s="3"/>
      <c r="Z3060" s="65"/>
    </row>
    <row r="3061" spans="1:26" s="1" customFormat="1" x14ac:dyDescent="0.25">
      <c r="A3061" s="3"/>
      <c r="B3061" s="3"/>
      <c r="C3061" s="6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X3061" s="3"/>
      <c r="Z3061" s="65"/>
    </row>
    <row r="3062" spans="1:26" s="1" customFormat="1" x14ac:dyDescent="0.25">
      <c r="A3062" s="3"/>
      <c r="B3062" s="3"/>
      <c r="C3062" s="6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X3062" s="3"/>
      <c r="Z3062" s="65"/>
    </row>
    <row r="3063" spans="1:26" s="1" customFormat="1" x14ac:dyDescent="0.25">
      <c r="A3063" s="3"/>
      <c r="B3063" s="3"/>
      <c r="C3063" s="6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X3063" s="3"/>
      <c r="Z3063" s="65"/>
    </row>
    <row r="3064" spans="1:26" s="1" customFormat="1" x14ac:dyDescent="0.25">
      <c r="A3064" s="3"/>
      <c r="B3064" s="3"/>
      <c r="C3064" s="6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X3064" s="3"/>
      <c r="Z3064" s="65"/>
    </row>
    <row r="3065" spans="1:26" s="1" customFormat="1" x14ac:dyDescent="0.25">
      <c r="A3065" s="3"/>
      <c r="B3065" s="3"/>
      <c r="C3065" s="6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X3065" s="3"/>
      <c r="Z3065" s="65"/>
    </row>
    <row r="3066" spans="1:26" s="1" customFormat="1" x14ac:dyDescent="0.25">
      <c r="A3066" s="3"/>
      <c r="B3066" s="3"/>
      <c r="C3066" s="6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X3066" s="3"/>
      <c r="Z3066" s="65"/>
    </row>
    <row r="3067" spans="1:26" s="1" customFormat="1" x14ac:dyDescent="0.25">
      <c r="A3067" s="3"/>
      <c r="B3067" s="3"/>
      <c r="C3067" s="6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X3067" s="3"/>
      <c r="Z3067" s="65"/>
    </row>
    <row r="3068" spans="1:26" s="1" customFormat="1" x14ac:dyDescent="0.25">
      <c r="A3068" s="3"/>
      <c r="B3068" s="3"/>
      <c r="C3068" s="6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X3068" s="3"/>
      <c r="Z3068" s="65"/>
    </row>
    <row r="3069" spans="1:26" s="1" customFormat="1" x14ac:dyDescent="0.25">
      <c r="A3069" s="3"/>
      <c r="B3069" s="3"/>
      <c r="C3069" s="6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X3069" s="3"/>
      <c r="Z3069" s="65"/>
    </row>
    <row r="3070" spans="1:26" s="1" customFormat="1" x14ac:dyDescent="0.25">
      <c r="A3070" s="3"/>
      <c r="B3070" s="3"/>
      <c r="C3070" s="6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X3070" s="3"/>
      <c r="Z3070" s="65"/>
    </row>
    <row r="3071" spans="1:26" s="1" customFormat="1" x14ac:dyDescent="0.25">
      <c r="A3071" s="3"/>
      <c r="B3071" s="3"/>
      <c r="C3071" s="6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X3071" s="3"/>
      <c r="Z3071" s="65"/>
    </row>
    <row r="3072" spans="1:26" s="1" customFormat="1" x14ac:dyDescent="0.25">
      <c r="A3072" s="3"/>
      <c r="B3072" s="3"/>
      <c r="C3072" s="6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X3072" s="3"/>
      <c r="Z3072" s="65"/>
    </row>
    <row r="3073" spans="1:26" s="1" customFormat="1" x14ac:dyDescent="0.25">
      <c r="A3073" s="3"/>
      <c r="B3073" s="3"/>
      <c r="C3073" s="6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X3073" s="3"/>
      <c r="Z3073" s="65"/>
    </row>
    <row r="3074" spans="1:26" s="1" customFormat="1" x14ac:dyDescent="0.25">
      <c r="A3074" s="3"/>
      <c r="B3074" s="3"/>
      <c r="C3074" s="6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X3074" s="3"/>
      <c r="Z3074" s="65"/>
    </row>
    <row r="3075" spans="1:26" s="1" customFormat="1" x14ac:dyDescent="0.25">
      <c r="A3075" s="3"/>
      <c r="B3075" s="3"/>
      <c r="C3075" s="6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X3075" s="3"/>
      <c r="Z3075" s="65"/>
    </row>
    <row r="3076" spans="1:26" s="1" customFormat="1" x14ac:dyDescent="0.25">
      <c r="A3076" s="3"/>
      <c r="B3076" s="3"/>
      <c r="C3076" s="6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X3076" s="3"/>
      <c r="Z3076" s="65"/>
    </row>
    <row r="3077" spans="1:26" s="1" customFormat="1" x14ac:dyDescent="0.25">
      <c r="A3077" s="3"/>
      <c r="B3077" s="3"/>
      <c r="C3077" s="6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X3077" s="3"/>
      <c r="Z3077" s="65"/>
    </row>
    <row r="3078" spans="1:26" s="1" customFormat="1" x14ac:dyDescent="0.25">
      <c r="A3078" s="3"/>
      <c r="B3078" s="3"/>
      <c r="C3078" s="6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X3078" s="3"/>
      <c r="Z3078" s="65"/>
    </row>
    <row r="3079" spans="1:26" s="1" customFormat="1" x14ac:dyDescent="0.25">
      <c r="A3079" s="3"/>
      <c r="B3079" s="3"/>
      <c r="C3079" s="6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X3079" s="3"/>
      <c r="Z3079" s="65"/>
    </row>
    <row r="3080" spans="1:26" s="1" customFormat="1" x14ac:dyDescent="0.25">
      <c r="A3080" s="3"/>
      <c r="B3080" s="3"/>
      <c r="C3080" s="6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X3080" s="3"/>
      <c r="Z3080" s="65"/>
    </row>
    <row r="3081" spans="1:26" s="1" customFormat="1" x14ac:dyDescent="0.25">
      <c r="A3081" s="3"/>
      <c r="B3081" s="3"/>
      <c r="C3081" s="6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X3081" s="3"/>
      <c r="Z3081" s="65"/>
    </row>
    <row r="3082" spans="1:26" s="1" customFormat="1" x14ac:dyDescent="0.25">
      <c r="A3082" s="3"/>
      <c r="B3082" s="3"/>
      <c r="C3082" s="6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X3082" s="3"/>
      <c r="Z3082" s="65"/>
    </row>
    <row r="3083" spans="1:26" s="1" customFormat="1" x14ac:dyDescent="0.25">
      <c r="A3083" s="3"/>
      <c r="B3083" s="3"/>
      <c r="C3083" s="6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X3083" s="3"/>
      <c r="Z3083" s="65"/>
    </row>
    <row r="3084" spans="1:26" s="1" customFormat="1" x14ac:dyDescent="0.25">
      <c r="A3084" s="3"/>
      <c r="B3084" s="3"/>
      <c r="C3084" s="6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X3084" s="3"/>
      <c r="Z3084" s="65"/>
    </row>
    <row r="3085" spans="1:26" s="1" customFormat="1" x14ac:dyDescent="0.25">
      <c r="A3085" s="3"/>
      <c r="B3085" s="3"/>
      <c r="C3085" s="6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X3085" s="3"/>
      <c r="Z3085" s="65"/>
    </row>
    <row r="3086" spans="1:26" s="1" customFormat="1" x14ac:dyDescent="0.25">
      <c r="A3086" s="3"/>
      <c r="B3086" s="3"/>
      <c r="C3086" s="6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X3086" s="3"/>
      <c r="Z3086" s="65"/>
    </row>
    <row r="3087" spans="1:26" s="1" customFormat="1" x14ac:dyDescent="0.25">
      <c r="A3087" s="3"/>
      <c r="B3087" s="3"/>
      <c r="C3087" s="6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X3087" s="3"/>
      <c r="Z3087" s="65"/>
    </row>
    <row r="3088" spans="1:26" s="1" customFormat="1" x14ac:dyDescent="0.25">
      <c r="A3088" s="3"/>
      <c r="B3088" s="3"/>
      <c r="C3088" s="6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X3088" s="3"/>
      <c r="Z3088" s="65"/>
    </row>
    <row r="3089" spans="1:26" s="1" customFormat="1" x14ac:dyDescent="0.25">
      <c r="A3089" s="3"/>
      <c r="B3089" s="3"/>
      <c r="C3089" s="6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X3089" s="3"/>
      <c r="Z3089" s="65"/>
    </row>
    <row r="3090" spans="1:26" s="1" customFormat="1" x14ac:dyDescent="0.25">
      <c r="A3090" s="3"/>
      <c r="B3090" s="3"/>
      <c r="C3090" s="6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X3090" s="3"/>
      <c r="Z3090" s="65"/>
    </row>
    <row r="3091" spans="1:26" s="1" customFormat="1" x14ac:dyDescent="0.25">
      <c r="A3091" s="3"/>
      <c r="B3091" s="3"/>
      <c r="C3091" s="6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X3091" s="3"/>
      <c r="Z3091" s="65"/>
    </row>
    <row r="3092" spans="1:26" s="1" customFormat="1" x14ac:dyDescent="0.25">
      <c r="A3092" s="3"/>
      <c r="B3092" s="3"/>
      <c r="C3092" s="6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X3092" s="3"/>
      <c r="Z3092" s="65"/>
    </row>
    <row r="3093" spans="1:26" s="1" customFormat="1" x14ac:dyDescent="0.25">
      <c r="A3093" s="3"/>
      <c r="B3093" s="3"/>
      <c r="C3093" s="6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X3093" s="3"/>
      <c r="Z3093" s="65"/>
    </row>
    <row r="3094" spans="1:26" s="1" customFormat="1" x14ac:dyDescent="0.25">
      <c r="A3094" s="3"/>
      <c r="B3094" s="3"/>
      <c r="C3094" s="6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X3094" s="3"/>
      <c r="Z3094" s="65"/>
    </row>
    <row r="3095" spans="1:26" s="1" customFormat="1" x14ac:dyDescent="0.25">
      <c r="A3095" s="3"/>
      <c r="B3095" s="3"/>
      <c r="C3095" s="6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X3095" s="3"/>
      <c r="Z3095" s="65"/>
    </row>
    <row r="3096" spans="1:26" s="1" customFormat="1" x14ac:dyDescent="0.25">
      <c r="A3096" s="3"/>
      <c r="B3096" s="3"/>
      <c r="C3096" s="6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X3096" s="3"/>
      <c r="Z3096" s="65"/>
    </row>
    <row r="3097" spans="1:26" s="1" customFormat="1" x14ac:dyDescent="0.25">
      <c r="A3097" s="3"/>
      <c r="B3097" s="3"/>
      <c r="C3097" s="6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X3097" s="3"/>
      <c r="Z3097" s="65"/>
    </row>
    <row r="3098" spans="1:26" s="1" customFormat="1" x14ac:dyDescent="0.25">
      <c r="A3098" s="3"/>
      <c r="B3098" s="3"/>
      <c r="C3098" s="6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X3098" s="3"/>
      <c r="Z3098" s="65"/>
    </row>
    <row r="3099" spans="1:26" s="1" customFormat="1" x14ac:dyDescent="0.25">
      <c r="A3099" s="3"/>
      <c r="B3099" s="3"/>
      <c r="C3099" s="6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X3099" s="3"/>
      <c r="Z3099" s="65"/>
    </row>
    <row r="3100" spans="1:26" s="1" customFormat="1" x14ac:dyDescent="0.25">
      <c r="A3100" s="3"/>
      <c r="B3100" s="3"/>
      <c r="C3100" s="6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X3100" s="3"/>
      <c r="Z3100" s="65"/>
    </row>
    <row r="3101" spans="1:26" s="1" customFormat="1" x14ac:dyDescent="0.25">
      <c r="A3101" s="3"/>
      <c r="B3101" s="3"/>
      <c r="C3101" s="6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X3101" s="3"/>
      <c r="Z3101" s="65"/>
    </row>
    <row r="3102" spans="1:26" s="1" customFormat="1" x14ac:dyDescent="0.25">
      <c r="A3102" s="3"/>
      <c r="B3102" s="3"/>
      <c r="C3102" s="6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X3102" s="3"/>
      <c r="Z3102" s="65"/>
    </row>
    <row r="3103" spans="1:26" s="1" customFormat="1" x14ac:dyDescent="0.25">
      <c r="A3103" s="3"/>
      <c r="B3103" s="3"/>
      <c r="C3103" s="6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X3103" s="3"/>
      <c r="Z3103" s="65"/>
    </row>
    <row r="3104" spans="1:26" s="1" customFormat="1" x14ac:dyDescent="0.25">
      <c r="A3104" s="3"/>
      <c r="B3104" s="3"/>
      <c r="C3104" s="6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X3104" s="3"/>
      <c r="Z3104" s="65"/>
    </row>
    <row r="3105" spans="1:26" s="1" customFormat="1" x14ac:dyDescent="0.25">
      <c r="A3105" s="3"/>
      <c r="B3105" s="3"/>
      <c r="C3105" s="6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X3105" s="3"/>
      <c r="Z3105" s="65"/>
    </row>
    <row r="3106" spans="1:26" s="1" customFormat="1" x14ac:dyDescent="0.25">
      <c r="A3106" s="3"/>
      <c r="B3106" s="3"/>
      <c r="C3106" s="6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X3106" s="3"/>
      <c r="Z3106" s="65"/>
    </row>
    <row r="3107" spans="1:26" s="1" customFormat="1" x14ac:dyDescent="0.25">
      <c r="A3107" s="3"/>
      <c r="B3107" s="3"/>
      <c r="C3107" s="6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X3107" s="3"/>
      <c r="Z3107" s="65"/>
    </row>
    <row r="3108" spans="1:26" s="1" customFormat="1" x14ac:dyDescent="0.25">
      <c r="A3108" s="3"/>
      <c r="B3108" s="3"/>
      <c r="C3108" s="6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X3108" s="3"/>
      <c r="Z3108" s="65"/>
    </row>
    <row r="3109" spans="1:26" s="1" customFormat="1" x14ac:dyDescent="0.25">
      <c r="A3109" s="3"/>
      <c r="B3109" s="3"/>
      <c r="C3109" s="6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X3109" s="3"/>
      <c r="Z3109" s="65"/>
    </row>
    <row r="3110" spans="1:26" s="1" customFormat="1" x14ac:dyDescent="0.25">
      <c r="A3110" s="3"/>
      <c r="B3110" s="3"/>
      <c r="C3110" s="6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X3110" s="3"/>
      <c r="Z3110" s="65"/>
    </row>
    <row r="3111" spans="1:26" s="1" customFormat="1" x14ac:dyDescent="0.25">
      <c r="A3111" s="3"/>
      <c r="B3111" s="3"/>
      <c r="C3111" s="6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X3111" s="3"/>
      <c r="Z3111" s="65"/>
    </row>
    <row r="3112" spans="1:26" s="1" customFormat="1" x14ac:dyDescent="0.25">
      <c r="A3112" s="3"/>
      <c r="B3112" s="3"/>
      <c r="C3112" s="6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X3112" s="3"/>
      <c r="Z3112" s="65"/>
    </row>
    <row r="3113" spans="1:26" s="1" customFormat="1" x14ac:dyDescent="0.25">
      <c r="A3113" s="3"/>
      <c r="B3113" s="3"/>
      <c r="C3113" s="6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X3113" s="3"/>
      <c r="Z3113" s="65"/>
    </row>
    <row r="3114" spans="1:26" s="1" customFormat="1" x14ac:dyDescent="0.25">
      <c r="A3114" s="3"/>
      <c r="B3114" s="3"/>
      <c r="C3114" s="6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X3114" s="3"/>
      <c r="Z3114" s="65"/>
    </row>
    <row r="3115" spans="1:26" s="1" customFormat="1" x14ac:dyDescent="0.25">
      <c r="A3115" s="3"/>
      <c r="B3115" s="3"/>
      <c r="C3115" s="6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X3115" s="3"/>
      <c r="Z3115" s="65"/>
    </row>
    <row r="3116" spans="1:26" s="1" customFormat="1" x14ac:dyDescent="0.25">
      <c r="A3116" s="3"/>
      <c r="B3116" s="3"/>
      <c r="C3116" s="6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X3116" s="3"/>
      <c r="Z3116" s="65"/>
    </row>
    <row r="3117" spans="1:26" s="1" customFormat="1" x14ac:dyDescent="0.25">
      <c r="A3117" s="3"/>
      <c r="B3117" s="3"/>
      <c r="C3117" s="6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X3117" s="3"/>
      <c r="Z3117" s="65"/>
    </row>
    <row r="3118" spans="1:26" s="1" customFormat="1" x14ac:dyDescent="0.25">
      <c r="A3118" s="3"/>
      <c r="B3118" s="3"/>
      <c r="C3118" s="6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X3118" s="3"/>
      <c r="Z3118" s="65"/>
    </row>
    <row r="3119" spans="1:26" s="1" customFormat="1" x14ac:dyDescent="0.25">
      <c r="A3119" s="3"/>
      <c r="B3119" s="3"/>
      <c r="C3119" s="6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X3119" s="3"/>
      <c r="Z3119" s="65"/>
    </row>
    <row r="3120" spans="1:26" s="1" customFormat="1" x14ac:dyDescent="0.25">
      <c r="A3120" s="3"/>
      <c r="B3120" s="3"/>
      <c r="C3120" s="6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X3120" s="3"/>
      <c r="Z3120" s="65"/>
    </row>
    <row r="3121" spans="1:26" s="1" customFormat="1" x14ac:dyDescent="0.25">
      <c r="A3121" s="3"/>
      <c r="B3121" s="3"/>
      <c r="C3121" s="6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X3121" s="3"/>
      <c r="Z3121" s="65"/>
    </row>
    <row r="3122" spans="1:26" s="1" customFormat="1" x14ac:dyDescent="0.25">
      <c r="A3122" s="3"/>
      <c r="B3122" s="3"/>
      <c r="C3122" s="6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X3122" s="3"/>
      <c r="Z3122" s="65"/>
    </row>
    <row r="3123" spans="1:26" s="1" customFormat="1" x14ac:dyDescent="0.25">
      <c r="A3123" s="3"/>
      <c r="B3123" s="3"/>
      <c r="C3123" s="6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X3123" s="3"/>
      <c r="Z3123" s="65"/>
    </row>
    <row r="3124" spans="1:26" s="1" customFormat="1" x14ac:dyDescent="0.25">
      <c r="A3124" s="3"/>
      <c r="B3124" s="3"/>
      <c r="C3124" s="6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X3124" s="3"/>
      <c r="Z3124" s="65"/>
    </row>
    <row r="3125" spans="1:26" s="1" customFormat="1" x14ac:dyDescent="0.25">
      <c r="A3125" s="3"/>
      <c r="B3125" s="3"/>
      <c r="C3125" s="6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X3125" s="3"/>
      <c r="Z3125" s="65"/>
    </row>
    <row r="3126" spans="1:26" s="1" customFormat="1" x14ac:dyDescent="0.25">
      <c r="A3126" s="3"/>
      <c r="B3126" s="3"/>
      <c r="C3126" s="6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X3126" s="3"/>
      <c r="Z3126" s="65"/>
    </row>
    <row r="3127" spans="1:26" s="1" customFormat="1" x14ac:dyDescent="0.25">
      <c r="A3127" s="3"/>
      <c r="B3127" s="3"/>
      <c r="C3127" s="6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X3127" s="3"/>
      <c r="Z3127" s="65"/>
    </row>
    <row r="3128" spans="1:26" s="1" customFormat="1" x14ac:dyDescent="0.25">
      <c r="A3128" s="3"/>
      <c r="B3128" s="3"/>
      <c r="C3128" s="6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X3128" s="3"/>
      <c r="Z3128" s="65"/>
    </row>
    <row r="3129" spans="1:26" s="1" customFormat="1" x14ac:dyDescent="0.25">
      <c r="A3129" s="3"/>
      <c r="B3129" s="3"/>
      <c r="C3129" s="6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X3129" s="3"/>
      <c r="Z3129" s="65"/>
    </row>
    <row r="3130" spans="1:26" s="1" customFormat="1" x14ac:dyDescent="0.25">
      <c r="A3130" s="3"/>
      <c r="B3130" s="3"/>
      <c r="C3130" s="6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X3130" s="3"/>
      <c r="Z3130" s="65"/>
    </row>
    <row r="3131" spans="1:26" s="1" customFormat="1" x14ac:dyDescent="0.25">
      <c r="A3131" s="3"/>
      <c r="B3131" s="3"/>
      <c r="C3131" s="6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X3131" s="3"/>
      <c r="Z3131" s="65"/>
    </row>
    <row r="3132" spans="1:26" s="1" customFormat="1" x14ac:dyDescent="0.25">
      <c r="A3132" s="3"/>
      <c r="B3132" s="3"/>
      <c r="C3132" s="6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X3132" s="3"/>
      <c r="Z3132" s="65"/>
    </row>
    <row r="3133" spans="1:26" s="1" customFormat="1" x14ac:dyDescent="0.25">
      <c r="A3133" s="3"/>
      <c r="B3133" s="3"/>
      <c r="C3133" s="6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X3133" s="3"/>
      <c r="Z3133" s="65"/>
    </row>
    <row r="3134" spans="1:26" s="1" customFormat="1" x14ac:dyDescent="0.25">
      <c r="A3134" s="3"/>
      <c r="B3134" s="3"/>
      <c r="C3134" s="6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X3134" s="3"/>
      <c r="Z3134" s="65"/>
    </row>
    <row r="3135" spans="1:26" s="1" customFormat="1" x14ac:dyDescent="0.25">
      <c r="A3135" s="3"/>
      <c r="B3135" s="3"/>
      <c r="C3135" s="6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X3135" s="3"/>
      <c r="Z3135" s="65"/>
    </row>
    <row r="3136" spans="1:26" s="1" customFormat="1" x14ac:dyDescent="0.25">
      <c r="A3136" s="3"/>
      <c r="B3136" s="3"/>
      <c r="C3136" s="6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X3136" s="3"/>
      <c r="Z3136" s="65"/>
    </row>
    <row r="3137" spans="1:26" s="1" customFormat="1" x14ac:dyDescent="0.25">
      <c r="A3137" s="3"/>
      <c r="B3137" s="3"/>
      <c r="C3137" s="6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X3137" s="3"/>
      <c r="Z3137" s="65"/>
    </row>
    <row r="3138" spans="1:26" s="1" customFormat="1" x14ac:dyDescent="0.25">
      <c r="A3138" s="3"/>
      <c r="B3138" s="3"/>
      <c r="C3138" s="6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X3138" s="3"/>
      <c r="Z3138" s="65"/>
    </row>
    <row r="3139" spans="1:26" s="1" customFormat="1" x14ac:dyDescent="0.25">
      <c r="A3139" s="3"/>
      <c r="B3139" s="3"/>
      <c r="C3139" s="6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X3139" s="3"/>
      <c r="Z3139" s="65"/>
    </row>
    <row r="3140" spans="1:26" s="1" customFormat="1" x14ac:dyDescent="0.25">
      <c r="A3140" s="3"/>
      <c r="B3140" s="3"/>
      <c r="C3140" s="6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X3140" s="3"/>
      <c r="Z3140" s="65"/>
    </row>
    <row r="3141" spans="1:26" s="1" customFormat="1" x14ac:dyDescent="0.25">
      <c r="A3141" s="3"/>
      <c r="B3141" s="3"/>
      <c r="C3141" s="6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X3141" s="3"/>
      <c r="Z3141" s="65"/>
    </row>
    <row r="3142" spans="1:26" s="1" customFormat="1" x14ac:dyDescent="0.25">
      <c r="A3142" s="3"/>
      <c r="B3142" s="3"/>
      <c r="C3142" s="6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X3142" s="3"/>
      <c r="Z3142" s="65"/>
    </row>
    <row r="3143" spans="1:26" s="1" customFormat="1" x14ac:dyDescent="0.25">
      <c r="A3143" s="3"/>
      <c r="B3143" s="3"/>
      <c r="C3143" s="6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X3143" s="3"/>
      <c r="Z3143" s="65"/>
    </row>
    <row r="3144" spans="1:26" s="1" customFormat="1" x14ac:dyDescent="0.25">
      <c r="A3144" s="3"/>
      <c r="B3144" s="3"/>
      <c r="C3144" s="6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X3144" s="3"/>
      <c r="Z3144" s="65"/>
    </row>
    <row r="3145" spans="1:26" s="1" customFormat="1" x14ac:dyDescent="0.25">
      <c r="A3145" s="3"/>
      <c r="B3145" s="3"/>
      <c r="C3145" s="6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X3145" s="3"/>
      <c r="Z3145" s="65"/>
    </row>
    <row r="3146" spans="1:26" s="1" customFormat="1" x14ac:dyDescent="0.25">
      <c r="A3146" s="3"/>
      <c r="B3146" s="3"/>
      <c r="C3146" s="6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X3146" s="3"/>
      <c r="Z3146" s="65"/>
    </row>
    <row r="3147" spans="1:26" s="1" customFormat="1" x14ac:dyDescent="0.25">
      <c r="A3147" s="3"/>
      <c r="B3147" s="3"/>
      <c r="C3147" s="6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X3147" s="3"/>
      <c r="Z3147" s="65"/>
    </row>
    <row r="3148" spans="1:26" s="1" customFormat="1" x14ac:dyDescent="0.25">
      <c r="A3148" s="3"/>
      <c r="B3148" s="3"/>
      <c r="C3148" s="6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X3148" s="3"/>
      <c r="Z3148" s="65"/>
    </row>
    <row r="3149" spans="1:26" s="1" customFormat="1" x14ac:dyDescent="0.25">
      <c r="A3149" s="3"/>
      <c r="B3149" s="3"/>
      <c r="C3149" s="6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X3149" s="3"/>
      <c r="Z3149" s="65"/>
    </row>
    <row r="3150" spans="1:26" s="1" customFormat="1" x14ac:dyDescent="0.25">
      <c r="A3150" s="3"/>
      <c r="B3150" s="3"/>
      <c r="C3150" s="6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X3150" s="3"/>
      <c r="Z3150" s="65"/>
    </row>
    <row r="3151" spans="1:26" s="1" customFormat="1" x14ac:dyDescent="0.25">
      <c r="A3151" s="3"/>
      <c r="B3151" s="3"/>
      <c r="C3151" s="6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X3151" s="3"/>
      <c r="Z3151" s="65"/>
    </row>
    <row r="3152" spans="1:26" s="1" customFormat="1" x14ac:dyDescent="0.25">
      <c r="A3152" s="3"/>
      <c r="B3152" s="3"/>
      <c r="C3152" s="6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X3152" s="3"/>
      <c r="Z3152" s="65"/>
    </row>
    <row r="3153" spans="1:26" s="1" customFormat="1" x14ac:dyDescent="0.25">
      <c r="A3153" s="3"/>
      <c r="B3153" s="3"/>
      <c r="C3153" s="6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X3153" s="3"/>
      <c r="Z3153" s="65"/>
    </row>
    <row r="3154" spans="1:26" s="1" customFormat="1" x14ac:dyDescent="0.25">
      <c r="A3154" s="3"/>
      <c r="B3154" s="3"/>
      <c r="C3154" s="6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X3154" s="3"/>
      <c r="Z3154" s="65"/>
    </row>
    <row r="3155" spans="1:26" s="1" customFormat="1" x14ac:dyDescent="0.25">
      <c r="A3155" s="3"/>
      <c r="B3155" s="3"/>
      <c r="C3155" s="6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X3155" s="3"/>
      <c r="Z3155" s="65"/>
    </row>
    <row r="3156" spans="1:26" s="1" customFormat="1" x14ac:dyDescent="0.25">
      <c r="A3156" s="3"/>
      <c r="B3156" s="3"/>
      <c r="C3156" s="6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X3156" s="3"/>
      <c r="Z3156" s="65"/>
    </row>
    <row r="3157" spans="1:26" s="1" customFormat="1" x14ac:dyDescent="0.25">
      <c r="A3157" s="3"/>
      <c r="B3157" s="3"/>
      <c r="C3157" s="6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X3157" s="3"/>
      <c r="Z3157" s="65"/>
    </row>
    <row r="3158" spans="1:26" s="1" customFormat="1" x14ac:dyDescent="0.25">
      <c r="A3158" s="3"/>
      <c r="B3158" s="3"/>
      <c r="C3158" s="6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X3158" s="3"/>
      <c r="Z3158" s="65"/>
    </row>
    <row r="3159" spans="1:26" s="1" customFormat="1" x14ac:dyDescent="0.25">
      <c r="A3159" s="3"/>
      <c r="B3159" s="3"/>
      <c r="C3159" s="6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X3159" s="3"/>
      <c r="Z3159" s="65"/>
    </row>
    <row r="3160" spans="1:26" s="1" customFormat="1" x14ac:dyDescent="0.25">
      <c r="A3160" s="3"/>
      <c r="B3160" s="3"/>
      <c r="C3160" s="6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X3160" s="3"/>
      <c r="Z3160" s="65"/>
    </row>
    <row r="3161" spans="1:26" s="1" customFormat="1" x14ac:dyDescent="0.25">
      <c r="A3161" s="3"/>
      <c r="B3161" s="3"/>
      <c r="C3161" s="6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X3161" s="3"/>
      <c r="Z3161" s="65"/>
    </row>
    <row r="3162" spans="1:26" s="1" customFormat="1" x14ac:dyDescent="0.25">
      <c r="A3162" s="3"/>
      <c r="B3162" s="3"/>
      <c r="C3162" s="6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X3162" s="3"/>
      <c r="Z3162" s="65"/>
    </row>
    <row r="3163" spans="1:26" s="1" customFormat="1" x14ac:dyDescent="0.25">
      <c r="A3163" s="3"/>
      <c r="B3163" s="3"/>
      <c r="C3163" s="6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X3163" s="3"/>
      <c r="Z3163" s="65"/>
    </row>
    <row r="3164" spans="1:26" s="1" customFormat="1" x14ac:dyDescent="0.25">
      <c r="A3164" s="3"/>
      <c r="B3164" s="3"/>
      <c r="C3164" s="6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X3164" s="3"/>
      <c r="Z3164" s="65"/>
    </row>
    <row r="3165" spans="1:26" s="1" customFormat="1" x14ac:dyDescent="0.25">
      <c r="A3165" s="3"/>
      <c r="B3165" s="3"/>
      <c r="C3165" s="6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X3165" s="3"/>
      <c r="Z3165" s="65"/>
    </row>
    <row r="3166" spans="1:26" s="1" customFormat="1" x14ac:dyDescent="0.25">
      <c r="A3166" s="3"/>
      <c r="B3166" s="3"/>
      <c r="C3166" s="6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X3166" s="3"/>
      <c r="Z3166" s="65"/>
    </row>
    <row r="3167" spans="1:26" s="1" customFormat="1" x14ac:dyDescent="0.25">
      <c r="A3167" s="3"/>
      <c r="B3167" s="3"/>
      <c r="C3167" s="6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X3167" s="3"/>
      <c r="Z3167" s="65"/>
    </row>
    <row r="3168" spans="1:26" s="1" customFormat="1" x14ac:dyDescent="0.25">
      <c r="A3168" s="3"/>
      <c r="B3168" s="3"/>
      <c r="C3168" s="6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X3168" s="3"/>
      <c r="Z3168" s="65"/>
    </row>
    <row r="3169" spans="1:26" s="1" customFormat="1" x14ac:dyDescent="0.25">
      <c r="A3169" s="3"/>
      <c r="B3169" s="3"/>
      <c r="C3169" s="6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X3169" s="3"/>
      <c r="Z3169" s="65"/>
    </row>
    <row r="3170" spans="1:26" s="1" customFormat="1" x14ac:dyDescent="0.25">
      <c r="A3170" s="3"/>
      <c r="B3170" s="3"/>
      <c r="C3170" s="6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X3170" s="3"/>
      <c r="Z3170" s="65"/>
    </row>
    <row r="3171" spans="1:26" s="1" customFormat="1" x14ac:dyDescent="0.25">
      <c r="A3171" s="3"/>
      <c r="B3171" s="3"/>
      <c r="C3171" s="6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X3171" s="3"/>
      <c r="Z3171" s="65"/>
    </row>
    <row r="3172" spans="1:26" s="1" customFormat="1" x14ac:dyDescent="0.25">
      <c r="A3172" s="3"/>
      <c r="B3172" s="3"/>
      <c r="C3172" s="6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X3172" s="3"/>
      <c r="Z3172" s="65"/>
    </row>
    <row r="3173" spans="1:26" s="1" customFormat="1" x14ac:dyDescent="0.25">
      <c r="A3173" s="3"/>
      <c r="B3173" s="3"/>
      <c r="C3173" s="6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X3173" s="3"/>
      <c r="Z3173" s="65"/>
    </row>
    <row r="3174" spans="1:26" s="1" customFormat="1" x14ac:dyDescent="0.25">
      <c r="A3174" s="3"/>
      <c r="B3174" s="3"/>
      <c r="C3174" s="6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X3174" s="3"/>
      <c r="Z3174" s="65"/>
    </row>
    <row r="3175" spans="1:26" s="1" customFormat="1" x14ac:dyDescent="0.25">
      <c r="A3175" s="3"/>
      <c r="B3175" s="3"/>
      <c r="C3175" s="6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X3175" s="3"/>
      <c r="Z3175" s="65"/>
    </row>
    <row r="3176" spans="1:26" s="1" customFormat="1" x14ac:dyDescent="0.25">
      <c r="A3176" s="3"/>
      <c r="B3176" s="3"/>
      <c r="C3176" s="6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X3176" s="3"/>
      <c r="Z3176" s="65"/>
    </row>
    <row r="3177" spans="1:26" s="1" customFormat="1" x14ac:dyDescent="0.25">
      <c r="A3177" s="3"/>
      <c r="B3177" s="3"/>
      <c r="C3177" s="6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X3177" s="3"/>
      <c r="Z3177" s="65"/>
    </row>
    <row r="3178" spans="1:26" s="1" customFormat="1" x14ac:dyDescent="0.25">
      <c r="A3178" s="3"/>
      <c r="B3178" s="3"/>
      <c r="C3178" s="6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X3178" s="3"/>
      <c r="Z3178" s="65"/>
    </row>
    <row r="3179" spans="1:26" s="1" customFormat="1" x14ac:dyDescent="0.25">
      <c r="A3179" s="3"/>
      <c r="B3179" s="3"/>
      <c r="C3179" s="6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X3179" s="3"/>
      <c r="Z3179" s="65"/>
    </row>
    <row r="3180" spans="1:26" s="1" customFormat="1" x14ac:dyDescent="0.25">
      <c r="A3180" s="3"/>
      <c r="B3180" s="3"/>
      <c r="C3180" s="6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X3180" s="3"/>
      <c r="Z3180" s="65"/>
    </row>
    <row r="3181" spans="1:26" s="1" customFormat="1" x14ac:dyDescent="0.25">
      <c r="A3181" s="3"/>
      <c r="B3181" s="3"/>
      <c r="C3181" s="6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X3181" s="3"/>
      <c r="Z3181" s="65"/>
    </row>
    <row r="3182" spans="1:26" s="1" customFormat="1" x14ac:dyDescent="0.25">
      <c r="A3182" s="3"/>
      <c r="B3182" s="3"/>
      <c r="C3182" s="6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X3182" s="3"/>
      <c r="Z3182" s="65"/>
    </row>
    <row r="3183" spans="1:26" s="1" customFormat="1" x14ac:dyDescent="0.25">
      <c r="A3183" s="3"/>
      <c r="B3183" s="3"/>
      <c r="C3183" s="6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X3183" s="3"/>
      <c r="Z3183" s="65"/>
    </row>
    <row r="3184" spans="1:26" s="1" customFormat="1" x14ac:dyDescent="0.25">
      <c r="A3184" s="3"/>
      <c r="B3184" s="3"/>
      <c r="C3184" s="6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X3184" s="3"/>
      <c r="Z3184" s="65"/>
    </row>
    <row r="3185" spans="1:26" s="1" customFormat="1" x14ac:dyDescent="0.25">
      <c r="A3185" s="3"/>
      <c r="B3185" s="3"/>
      <c r="C3185" s="6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X3185" s="3"/>
      <c r="Z3185" s="65"/>
    </row>
    <row r="3186" spans="1:26" s="1" customFormat="1" x14ac:dyDescent="0.25">
      <c r="A3186" s="3"/>
      <c r="B3186" s="3"/>
      <c r="C3186" s="6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X3186" s="3"/>
      <c r="Z3186" s="65"/>
    </row>
    <row r="3187" spans="1:26" s="1" customFormat="1" x14ac:dyDescent="0.25">
      <c r="A3187" s="3"/>
      <c r="B3187" s="3"/>
      <c r="C3187" s="6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X3187" s="3"/>
      <c r="Z3187" s="65"/>
    </row>
    <row r="3188" spans="1:26" s="1" customFormat="1" x14ac:dyDescent="0.25">
      <c r="A3188" s="3"/>
      <c r="B3188" s="3"/>
      <c r="C3188" s="6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X3188" s="3"/>
      <c r="Z3188" s="65"/>
    </row>
    <row r="3189" spans="1:26" s="1" customFormat="1" x14ac:dyDescent="0.25">
      <c r="A3189" s="3"/>
      <c r="B3189" s="3"/>
      <c r="C3189" s="6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X3189" s="3"/>
      <c r="Z3189" s="65"/>
    </row>
    <row r="3190" spans="1:26" s="1" customFormat="1" x14ac:dyDescent="0.25">
      <c r="A3190" s="3"/>
      <c r="B3190" s="3"/>
      <c r="C3190" s="6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X3190" s="3"/>
      <c r="Z3190" s="65"/>
    </row>
    <row r="3191" spans="1:26" s="1" customFormat="1" x14ac:dyDescent="0.25">
      <c r="A3191" s="3"/>
      <c r="B3191" s="3"/>
      <c r="C3191" s="6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X3191" s="3"/>
      <c r="Z3191" s="65"/>
    </row>
    <row r="3192" spans="1:26" s="1" customFormat="1" x14ac:dyDescent="0.25">
      <c r="A3192" s="3"/>
      <c r="B3192" s="3"/>
      <c r="C3192" s="6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X3192" s="3"/>
      <c r="Z3192" s="65"/>
    </row>
    <row r="3193" spans="1:26" s="1" customFormat="1" x14ac:dyDescent="0.25">
      <c r="A3193" s="3"/>
      <c r="B3193" s="3"/>
      <c r="C3193" s="6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X3193" s="3"/>
      <c r="Z3193" s="65"/>
    </row>
    <row r="3194" spans="1:26" s="1" customFormat="1" x14ac:dyDescent="0.25">
      <c r="A3194" s="3"/>
      <c r="B3194" s="3"/>
      <c r="C3194" s="6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X3194" s="3"/>
      <c r="Z3194" s="65"/>
    </row>
    <row r="3195" spans="1:26" s="1" customFormat="1" x14ac:dyDescent="0.25">
      <c r="A3195" s="3"/>
      <c r="B3195" s="3"/>
      <c r="C3195" s="6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X3195" s="3"/>
      <c r="Z3195" s="65"/>
    </row>
    <row r="3196" spans="1:26" s="1" customFormat="1" x14ac:dyDescent="0.25">
      <c r="A3196" s="3"/>
      <c r="B3196" s="3"/>
      <c r="C3196" s="6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X3196" s="3"/>
      <c r="Z3196" s="65"/>
    </row>
    <row r="3197" spans="1:26" s="1" customFormat="1" x14ac:dyDescent="0.25">
      <c r="A3197" s="3"/>
      <c r="B3197" s="3"/>
      <c r="C3197" s="6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X3197" s="3"/>
      <c r="Z3197" s="65"/>
    </row>
    <row r="3198" spans="1:26" s="1" customFormat="1" x14ac:dyDescent="0.25">
      <c r="A3198" s="3"/>
      <c r="B3198" s="3"/>
      <c r="C3198" s="6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X3198" s="3"/>
      <c r="Z3198" s="65"/>
    </row>
    <row r="3199" spans="1:26" s="1" customFormat="1" x14ac:dyDescent="0.25">
      <c r="A3199" s="3"/>
      <c r="B3199" s="3"/>
      <c r="C3199" s="6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X3199" s="3"/>
      <c r="Z3199" s="65"/>
    </row>
    <row r="3200" spans="1:26" s="1" customFormat="1" x14ac:dyDescent="0.25">
      <c r="A3200" s="3"/>
      <c r="B3200" s="3"/>
      <c r="C3200" s="6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X3200" s="3"/>
      <c r="Z3200" s="65"/>
    </row>
    <row r="3201" spans="1:26" s="1" customFormat="1" x14ac:dyDescent="0.25">
      <c r="A3201" s="3"/>
      <c r="B3201" s="3"/>
      <c r="C3201" s="6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X3201" s="3"/>
      <c r="Z3201" s="65"/>
    </row>
    <row r="3202" spans="1:26" s="1" customFormat="1" x14ac:dyDescent="0.25">
      <c r="A3202" s="3"/>
      <c r="B3202" s="3"/>
      <c r="C3202" s="6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X3202" s="3"/>
      <c r="Z3202" s="65"/>
    </row>
    <row r="3203" spans="1:26" s="1" customFormat="1" x14ac:dyDescent="0.25">
      <c r="A3203" s="3"/>
      <c r="B3203" s="3"/>
      <c r="C3203" s="6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X3203" s="3"/>
      <c r="Z3203" s="65"/>
    </row>
    <row r="3204" spans="1:26" s="1" customFormat="1" x14ac:dyDescent="0.25">
      <c r="A3204" s="3"/>
      <c r="B3204" s="3"/>
      <c r="C3204" s="6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X3204" s="3"/>
      <c r="Z3204" s="65"/>
    </row>
    <row r="3205" spans="1:26" s="1" customFormat="1" x14ac:dyDescent="0.25">
      <c r="A3205" s="3"/>
      <c r="B3205" s="3"/>
      <c r="C3205" s="6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X3205" s="3"/>
      <c r="Z3205" s="65"/>
    </row>
    <row r="3206" spans="1:26" s="1" customFormat="1" x14ac:dyDescent="0.25">
      <c r="A3206" s="3"/>
      <c r="B3206" s="3"/>
      <c r="C3206" s="6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X3206" s="3"/>
      <c r="Z3206" s="65"/>
    </row>
    <row r="3207" spans="1:26" s="1" customFormat="1" x14ac:dyDescent="0.25">
      <c r="A3207" s="3"/>
      <c r="B3207" s="3"/>
      <c r="C3207" s="6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X3207" s="3"/>
      <c r="Z3207" s="65"/>
    </row>
    <row r="3208" spans="1:26" s="1" customFormat="1" x14ac:dyDescent="0.25">
      <c r="A3208" s="3"/>
      <c r="B3208" s="3"/>
      <c r="C3208" s="6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X3208" s="3"/>
      <c r="Z3208" s="65"/>
    </row>
    <row r="3209" spans="1:26" s="1" customFormat="1" x14ac:dyDescent="0.25">
      <c r="A3209" s="3"/>
      <c r="B3209" s="3"/>
      <c r="C3209" s="6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X3209" s="3"/>
      <c r="Z3209" s="65"/>
    </row>
    <row r="3210" spans="1:26" s="1" customFormat="1" x14ac:dyDescent="0.25">
      <c r="A3210" s="3"/>
      <c r="B3210" s="3"/>
      <c r="C3210" s="6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X3210" s="3"/>
      <c r="Z3210" s="65"/>
    </row>
    <row r="3211" spans="1:26" s="1" customFormat="1" x14ac:dyDescent="0.25">
      <c r="A3211" s="3"/>
      <c r="B3211" s="3"/>
      <c r="C3211" s="6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X3211" s="3"/>
      <c r="Z3211" s="65"/>
    </row>
    <row r="3212" spans="1:26" s="1" customFormat="1" x14ac:dyDescent="0.25">
      <c r="A3212" s="3"/>
      <c r="B3212" s="3"/>
      <c r="C3212" s="6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X3212" s="3"/>
      <c r="Z3212" s="65"/>
    </row>
    <row r="3213" spans="1:26" s="1" customFormat="1" x14ac:dyDescent="0.25">
      <c r="A3213" s="3"/>
      <c r="B3213" s="3"/>
      <c r="C3213" s="6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X3213" s="3"/>
      <c r="Z3213" s="65"/>
    </row>
    <row r="3214" spans="1:26" s="1" customFormat="1" x14ac:dyDescent="0.25">
      <c r="A3214" s="3"/>
      <c r="B3214" s="3"/>
      <c r="C3214" s="6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X3214" s="3"/>
      <c r="Z3214" s="65"/>
    </row>
    <row r="3215" spans="1:26" s="1" customFormat="1" x14ac:dyDescent="0.25">
      <c r="A3215" s="3"/>
      <c r="B3215" s="3"/>
      <c r="C3215" s="6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X3215" s="3"/>
      <c r="Z3215" s="65"/>
    </row>
    <row r="3216" spans="1:26" s="1" customFormat="1" x14ac:dyDescent="0.25">
      <c r="A3216" s="3"/>
      <c r="B3216" s="3"/>
      <c r="C3216" s="6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X3216" s="3"/>
      <c r="Z3216" s="65"/>
    </row>
    <row r="3217" spans="1:26" s="1" customFormat="1" x14ac:dyDescent="0.25">
      <c r="A3217" s="3"/>
      <c r="B3217" s="3"/>
      <c r="C3217" s="6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X3217" s="3"/>
      <c r="Z3217" s="65"/>
    </row>
    <row r="3218" spans="1:26" s="1" customFormat="1" x14ac:dyDescent="0.25">
      <c r="A3218" s="3"/>
      <c r="B3218" s="3"/>
      <c r="C3218" s="6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X3218" s="3"/>
      <c r="Z3218" s="65"/>
    </row>
    <row r="3219" spans="1:26" s="1" customFormat="1" x14ac:dyDescent="0.25">
      <c r="A3219" s="3"/>
      <c r="B3219" s="3"/>
      <c r="C3219" s="6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X3219" s="3"/>
      <c r="Z3219" s="65"/>
    </row>
    <row r="3220" spans="1:26" s="1" customFormat="1" x14ac:dyDescent="0.25">
      <c r="A3220" s="3"/>
      <c r="B3220" s="3"/>
      <c r="C3220" s="6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X3220" s="3"/>
      <c r="Z3220" s="65"/>
    </row>
    <row r="3221" spans="1:26" s="1" customFormat="1" x14ac:dyDescent="0.25">
      <c r="A3221" s="3"/>
      <c r="B3221" s="3"/>
      <c r="C3221" s="6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X3221" s="3"/>
      <c r="Z3221" s="65"/>
    </row>
    <row r="3222" spans="1:26" s="1" customFormat="1" x14ac:dyDescent="0.25">
      <c r="A3222" s="3"/>
      <c r="B3222" s="3"/>
      <c r="C3222" s="6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X3222" s="3"/>
      <c r="Z3222" s="65"/>
    </row>
    <row r="3223" spans="1:26" s="1" customFormat="1" x14ac:dyDescent="0.25">
      <c r="A3223" s="3"/>
      <c r="B3223" s="3"/>
      <c r="C3223" s="6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X3223" s="3"/>
      <c r="Z3223" s="65"/>
    </row>
    <row r="3224" spans="1:26" s="1" customFormat="1" x14ac:dyDescent="0.25">
      <c r="A3224" s="3"/>
      <c r="B3224" s="3"/>
      <c r="C3224" s="6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X3224" s="3"/>
      <c r="Z3224" s="65"/>
    </row>
    <row r="3225" spans="1:26" s="1" customFormat="1" x14ac:dyDescent="0.25">
      <c r="A3225" s="3"/>
      <c r="B3225" s="3"/>
      <c r="C3225" s="6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X3225" s="3"/>
      <c r="Z3225" s="65"/>
    </row>
    <row r="3226" spans="1:26" s="1" customFormat="1" x14ac:dyDescent="0.25">
      <c r="A3226" s="3"/>
      <c r="B3226" s="3"/>
      <c r="C3226" s="6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X3226" s="3"/>
      <c r="Z3226" s="65"/>
    </row>
    <row r="3227" spans="1:26" s="1" customFormat="1" x14ac:dyDescent="0.25">
      <c r="A3227" s="3"/>
      <c r="B3227" s="3"/>
      <c r="C3227" s="6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X3227" s="3"/>
      <c r="Z3227" s="65"/>
    </row>
    <row r="3228" spans="1:26" s="1" customFormat="1" x14ac:dyDescent="0.25">
      <c r="A3228" s="3"/>
      <c r="B3228" s="3"/>
      <c r="C3228" s="6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X3228" s="3"/>
      <c r="Z3228" s="65"/>
    </row>
    <row r="3229" spans="1:26" s="1" customFormat="1" x14ac:dyDescent="0.25">
      <c r="A3229" s="3"/>
      <c r="B3229" s="3"/>
      <c r="C3229" s="6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X3229" s="3"/>
      <c r="Z3229" s="65"/>
    </row>
    <row r="3230" spans="1:26" s="1" customFormat="1" x14ac:dyDescent="0.25">
      <c r="A3230" s="3"/>
      <c r="B3230" s="3"/>
      <c r="C3230" s="6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X3230" s="3"/>
      <c r="Z3230" s="65"/>
    </row>
    <row r="3231" spans="1:26" s="1" customFormat="1" x14ac:dyDescent="0.25">
      <c r="A3231" s="3"/>
      <c r="B3231" s="3"/>
      <c r="C3231" s="6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X3231" s="3"/>
      <c r="Z3231" s="65"/>
    </row>
    <row r="3232" spans="1:26" s="1" customFormat="1" x14ac:dyDescent="0.25">
      <c r="A3232" s="3"/>
      <c r="B3232" s="3"/>
      <c r="C3232" s="6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X3232" s="3"/>
      <c r="Z3232" s="65"/>
    </row>
    <row r="3233" spans="1:26" s="1" customFormat="1" x14ac:dyDescent="0.25">
      <c r="A3233" s="3"/>
      <c r="B3233" s="3"/>
      <c r="C3233" s="6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X3233" s="3"/>
      <c r="Z3233" s="65"/>
    </row>
    <row r="3234" spans="1:26" s="1" customFormat="1" x14ac:dyDescent="0.25">
      <c r="A3234" s="3"/>
      <c r="B3234" s="3"/>
      <c r="C3234" s="6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X3234" s="3"/>
      <c r="Z3234" s="65"/>
    </row>
    <row r="3235" spans="1:26" s="1" customFormat="1" x14ac:dyDescent="0.25">
      <c r="A3235" s="3"/>
      <c r="B3235" s="3"/>
      <c r="C3235" s="6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X3235" s="3"/>
      <c r="Z3235" s="65"/>
    </row>
    <row r="3236" spans="1:26" s="1" customFormat="1" x14ac:dyDescent="0.25">
      <c r="A3236" s="3"/>
      <c r="B3236" s="3"/>
      <c r="C3236" s="6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X3236" s="3"/>
      <c r="Z3236" s="65"/>
    </row>
    <row r="3237" spans="1:26" s="1" customFormat="1" x14ac:dyDescent="0.25">
      <c r="A3237" s="3"/>
      <c r="B3237" s="3"/>
      <c r="C3237" s="6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X3237" s="3"/>
      <c r="Z3237" s="65"/>
    </row>
    <row r="3238" spans="1:26" s="1" customFormat="1" x14ac:dyDescent="0.25">
      <c r="A3238" s="3"/>
      <c r="B3238" s="3"/>
      <c r="C3238" s="6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X3238" s="3"/>
      <c r="Z3238" s="65"/>
    </row>
    <row r="3239" spans="1:26" s="1" customFormat="1" x14ac:dyDescent="0.25">
      <c r="A3239" s="3"/>
      <c r="B3239" s="3"/>
      <c r="C3239" s="6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X3239" s="3"/>
      <c r="Z3239" s="65"/>
    </row>
    <row r="3240" spans="1:26" s="1" customFormat="1" x14ac:dyDescent="0.25">
      <c r="A3240" s="3"/>
      <c r="B3240" s="3"/>
      <c r="C3240" s="6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X3240" s="3"/>
      <c r="Z3240" s="65"/>
    </row>
    <row r="3241" spans="1:26" s="1" customFormat="1" x14ac:dyDescent="0.25">
      <c r="A3241" s="3"/>
      <c r="B3241" s="3"/>
      <c r="C3241" s="6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X3241" s="3"/>
      <c r="Z3241" s="65"/>
    </row>
    <row r="3242" spans="1:26" s="1" customFormat="1" x14ac:dyDescent="0.25">
      <c r="A3242" s="3"/>
      <c r="B3242" s="3"/>
      <c r="C3242" s="6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X3242" s="3"/>
      <c r="Z3242" s="65"/>
    </row>
    <row r="3243" spans="1:26" s="1" customFormat="1" x14ac:dyDescent="0.25">
      <c r="A3243" s="3"/>
      <c r="B3243" s="3"/>
      <c r="C3243" s="6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X3243" s="3"/>
      <c r="Z3243" s="65"/>
    </row>
    <row r="3244" spans="1:26" s="1" customFormat="1" x14ac:dyDescent="0.25">
      <c r="A3244" s="3"/>
      <c r="B3244" s="3"/>
      <c r="C3244" s="6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X3244" s="3"/>
      <c r="Z3244" s="65"/>
    </row>
    <row r="3245" spans="1:26" s="1" customFormat="1" x14ac:dyDescent="0.25">
      <c r="A3245" s="3"/>
      <c r="B3245" s="3"/>
      <c r="C3245" s="6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X3245" s="3"/>
      <c r="Z3245" s="65"/>
    </row>
    <row r="3246" spans="1:26" s="1" customFormat="1" x14ac:dyDescent="0.25">
      <c r="A3246" s="3"/>
      <c r="B3246" s="3"/>
      <c r="C3246" s="6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X3246" s="3"/>
      <c r="Z3246" s="65"/>
    </row>
    <row r="3247" spans="1:26" s="1" customFormat="1" x14ac:dyDescent="0.25">
      <c r="A3247" s="3"/>
      <c r="B3247" s="3"/>
      <c r="C3247" s="6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X3247" s="3"/>
      <c r="Z3247" s="65"/>
    </row>
    <row r="3248" spans="1:26" s="1" customFormat="1" x14ac:dyDescent="0.25">
      <c r="A3248" s="3"/>
      <c r="B3248" s="3"/>
      <c r="C3248" s="6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X3248" s="3"/>
      <c r="Z3248" s="65"/>
    </row>
    <row r="3249" spans="1:26" s="1" customFormat="1" x14ac:dyDescent="0.25">
      <c r="A3249" s="3"/>
      <c r="B3249" s="3"/>
      <c r="C3249" s="6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X3249" s="3"/>
      <c r="Z3249" s="65"/>
    </row>
    <row r="3250" spans="1:26" s="1" customFormat="1" x14ac:dyDescent="0.25">
      <c r="A3250" s="3"/>
      <c r="B3250" s="3"/>
      <c r="C3250" s="6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X3250" s="3"/>
      <c r="Z3250" s="65"/>
    </row>
    <row r="3251" spans="1:26" s="1" customFormat="1" x14ac:dyDescent="0.25">
      <c r="A3251" s="3"/>
      <c r="B3251" s="3"/>
      <c r="C3251" s="6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X3251" s="3"/>
      <c r="Z3251" s="65"/>
    </row>
    <row r="3252" spans="1:26" s="1" customFormat="1" x14ac:dyDescent="0.25">
      <c r="A3252" s="3"/>
      <c r="B3252" s="3"/>
      <c r="C3252" s="6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X3252" s="3"/>
      <c r="Z3252" s="65"/>
    </row>
    <row r="3253" spans="1:26" s="1" customFormat="1" x14ac:dyDescent="0.25">
      <c r="A3253" s="3"/>
      <c r="B3253" s="3"/>
      <c r="C3253" s="6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X3253" s="3"/>
      <c r="Z3253" s="65"/>
    </row>
    <row r="3254" spans="1:26" s="1" customFormat="1" x14ac:dyDescent="0.25">
      <c r="A3254" s="3"/>
      <c r="B3254" s="3"/>
      <c r="C3254" s="6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X3254" s="3"/>
      <c r="Z3254" s="65"/>
    </row>
    <row r="3255" spans="1:26" s="1" customFormat="1" x14ac:dyDescent="0.25">
      <c r="A3255" s="3"/>
      <c r="B3255" s="3"/>
      <c r="C3255" s="6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X3255" s="3"/>
      <c r="Z3255" s="65"/>
    </row>
    <row r="3256" spans="1:26" s="1" customFormat="1" x14ac:dyDescent="0.25">
      <c r="A3256" s="3"/>
      <c r="B3256" s="3"/>
      <c r="C3256" s="6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X3256" s="3"/>
      <c r="Z3256" s="65"/>
    </row>
    <row r="3257" spans="1:26" s="1" customFormat="1" x14ac:dyDescent="0.25">
      <c r="A3257" s="3"/>
      <c r="B3257" s="3"/>
      <c r="C3257" s="6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X3257" s="3"/>
      <c r="Z3257" s="65"/>
    </row>
    <row r="3258" spans="1:26" s="1" customFormat="1" x14ac:dyDescent="0.25">
      <c r="A3258" s="3"/>
      <c r="B3258" s="3"/>
      <c r="C3258" s="6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X3258" s="3"/>
      <c r="Z3258" s="65"/>
    </row>
    <row r="3259" spans="1:26" s="1" customFormat="1" x14ac:dyDescent="0.25">
      <c r="A3259" s="3"/>
      <c r="B3259" s="3"/>
      <c r="C3259" s="6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X3259" s="3"/>
      <c r="Z3259" s="65"/>
    </row>
    <row r="3260" spans="1:26" s="1" customFormat="1" x14ac:dyDescent="0.25">
      <c r="A3260" s="3"/>
      <c r="B3260" s="3"/>
      <c r="C3260" s="6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X3260" s="3"/>
      <c r="Z3260" s="65"/>
    </row>
    <row r="3261" spans="1:26" s="1" customFormat="1" x14ac:dyDescent="0.25">
      <c r="A3261" s="3"/>
      <c r="B3261" s="3"/>
      <c r="C3261" s="6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X3261" s="3"/>
      <c r="Z3261" s="65"/>
    </row>
    <row r="3262" spans="1:26" s="1" customFormat="1" x14ac:dyDescent="0.25">
      <c r="A3262" s="3"/>
      <c r="B3262" s="3"/>
      <c r="C3262" s="6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X3262" s="3"/>
      <c r="Z3262" s="65"/>
    </row>
    <row r="3263" spans="1:26" s="1" customFormat="1" x14ac:dyDescent="0.25">
      <c r="A3263" s="3"/>
      <c r="B3263" s="3"/>
      <c r="C3263" s="6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X3263" s="3"/>
      <c r="Z3263" s="65"/>
    </row>
    <row r="3264" spans="1:26" s="1" customFormat="1" x14ac:dyDescent="0.25">
      <c r="A3264" s="3"/>
      <c r="B3264" s="3"/>
      <c r="C3264" s="6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X3264" s="3"/>
      <c r="Z3264" s="65"/>
    </row>
    <row r="3265" spans="1:26" s="1" customFormat="1" x14ac:dyDescent="0.25">
      <c r="A3265" s="3"/>
      <c r="B3265" s="3"/>
      <c r="C3265" s="6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X3265" s="3"/>
      <c r="Z3265" s="65"/>
    </row>
    <row r="3266" spans="1:26" s="1" customFormat="1" x14ac:dyDescent="0.25">
      <c r="A3266" s="3"/>
      <c r="B3266" s="3"/>
      <c r="C3266" s="6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X3266" s="3"/>
      <c r="Z3266" s="65"/>
    </row>
    <row r="3267" spans="1:26" s="1" customFormat="1" x14ac:dyDescent="0.25">
      <c r="A3267" s="3"/>
      <c r="B3267" s="3"/>
      <c r="C3267" s="6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X3267" s="3"/>
      <c r="Z3267" s="65"/>
    </row>
    <row r="3268" spans="1:26" s="1" customFormat="1" x14ac:dyDescent="0.25">
      <c r="A3268" s="3"/>
      <c r="B3268" s="3"/>
      <c r="C3268" s="6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X3268" s="3"/>
      <c r="Z3268" s="65"/>
    </row>
    <row r="3269" spans="1:26" s="1" customFormat="1" x14ac:dyDescent="0.25">
      <c r="A3269" s="3"/>
      <c r="B3269" s="3"/>
      <c r="C3269" s="6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X3269" s="3"/>
      <c r="Z3269" s="65"/>
    </row>
    <row r="3270" spans="1:26" s="1" customFormat="1" x14ac:dyDescent="0.25">
      <c r="A3270" s="3"/>
      <c r="B3270" s="3"/>
      <c r="C3270" s="6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X3270" s="3"/>
      <c r="Z3270" s="65"/>
    </row>
    <row r="3271" spans="1:26" s="1" customFormat="1" x14ac:dyDescent="0.25">
      <c r="A3271" s="3"/>
      <c r="B3271" s="3"/>
      <c r="C3271" s="6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X3271" s="3"/>
      <c r="Z3271" s="65"/>
    </row>
    <row r="3272" spans="1:26" s="1" customFormat="1" x14ac:dyDescent="0.25">
      <c r="A3272" s="3"/>
      <c r="B3272" s="3"/>
      <c r="C3272" s="6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X3272" s="3"/>
      <c r="Z3272" s="65"/>
    </row>
    <row r="3273" spans="1:26" s="1" customFormat="1" x14ac:dyDescent="0.25">
      <c r="A3273" s="3"/>
      <c r="B3273" s="3"/>
      <c r="C3273" s="6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X3273" s="3"/>
      <c r="Z3273" s="65"/>
    </row>
    <row r="3274" spans="1:26" s="1" customFormat="1" x14ac:dyDescent="0.25">
      <c r="A3274" s="3"/>
      <c r="B3274" s="3"/>
      <c r="C3274" s="6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X3274" s="3"/>
      <c r="Z3274" s="65"/>
    </row>
    <row r="3275" spans="1:26" s="1" customFormat="1" x14ac:dyDescent="0.25">
      <c r="A3275" s="3"/>
      <c r="B3275" s="3"/>
      <c r="C3275" s="6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X3275" s="3"/>
      <c r="Z3275" s="65"/>
    </row>
    <row r="3276" spans="1:26" s="1" customFormat="1" x14ac:dyDescent="0.25">
      <c r="A3276" s="3"/>
      <c r="B3276" s="3"/>
      <c r="C3276" s="6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X3276" s="3"/>
      <c r="Z3276" s="65"/>
    </row>
    <row r="3277" spans="1:26" s="1" customFormat="1" x14ac:dyDescent="0.25">
      <c r="A3277" s="3"/>
      <c r="B3277" s="3"/>
      <c r="C3277" s="6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X3277" s="3"/>
      <c r="Z3277" s="65"/>
    </row>
    <row r="3278" spans="1:26" s="1" customFormat="1" x14ac:dyDescent="0.25">
      <c r="A3278" s="3"/>
      <c r="B3278" s="3"/>
      <c r="C3278" s="6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X3278" s="3"/>
      <c r="Z3278" s="65"/>
    </row>
    <row r="3279" spans="1:26" s="1" customFormat="1" x14ac:dyDescent="0.25">
      <c r="A3279" s="3"/>
      <c r="B3279" s="3"/>
      <c r="C3279" s="6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X3279" s="3"/>
      <c r="Z3279" s="65"/>
    </row>
    <row r="3280" spans="1:26" s="1" customFormat="1" x14ac:dyDescent="0.25">
      <c r="A3280" s="3"/>
      <c r="B3280" s="3"/>
      <c r="C3280" s="6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X3280" s="3"/>
      <c r="Z3280" s="65"/>
    </row>
    <row r="3281" spans="1:26" s="1" customFormat="1" x14ac:dyDescent="0.25">
      <c r="A3281" s="3"/>
      <c r="B3281" s="3"/>
      <c r="C3281" s="6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X3281" s="3"/>
      <c r="Z3281" s="65"/>
    </row>
    <row r="3282" spans="1:26" s="1" customFormat="1" x14ac:dyDescent="0.25">
      <c r="A3282" s="3"/>
      <c r="B3282" s="3"/>
      <c r="C3282" s="6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X3282" s="3"/>
      <c r="Z3282" s="65"/>
    </row>
    <row r="3283" spans="1:26" s="1" customFormat="1" x14ac:dyDescent="0.25">
      <c r="A3283" s="3"/>
      <c r="B3283" s="3"/>
      <c r="C3283" s="6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X3283" s="3"/>
      <c r="Z3283" s="65"/>
    </row>
    <row r="3284" spans="1:26" s="1" customFormat="1" x14ac:dyDescent="0.25">
      <c r="A3284" s="3"/>
      <c r="B3284" s="3"/>
      <c r="C3284" s="6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X3284" s="3"/>
      <c r="Z3284" s="65"/>
    </row>
    <row r="3285" spans="1:26" s="1" customFormat="1" x14ac:dyDescent="0.25">
      <c r="A3285" s="3"/>
      <c r="B3285" s="3"/>
      <c r="C3285" s="6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X3285" s="3"/>
      <c r="Z3285" s="65"/>
    </row>
    <row r="3286" spans="1:26" s="1" customFormat="1" x14ac:dyDescent="0.25">
      <c r="A3286" s="3"/>
      <c r="B3286" s="3"/>
      <c r="C3286" s="6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X3286" s="3"/>
      <c r="Z3286" s="65"/>
    </row>
    <row r="3287" spans="1:26" s="1" customFormat="1" x14ac:dyDescent="0.25">
      <c r="A3287" s="3"/>
      <c r="B3287" s="3"/>
      <c r="C3287" s="6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X3287" s="3"/>
      <c r="Z3287" s="65"/>
    </row>
    <row r="3288" spans="1:26" s="1" customFormat="1" x14ac:dyDescent="0.25">
      <c r="A3288" s="3"/>
      <c r="B3288" s="3"/>
      <c r="C3288" s="6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X3288" s="3"/>
      <c r="Z3288" s="65"/>
    </row>
    <row r="3289" spans="1:26" s="1" customFormat="1" x14ac:dyDescent="0.25">
      <c r="A3289" s="3"/>
      <c r="B3289" s="3"/>
      <c r="C3289" s="6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X3289" s="3"/>
      <c r="Z3289" s="65"/>
    </row>
    <row r="3290" spans="1:26" s="1" customFormat="1" x14ac:dyDescent="0.25">
      <c r="A3290" s="3"/>
      <c r="B3290" s="3"/>
      <c r="C3290" s="6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X3290" s="3"/>
      <c r="Z3290" s="65"/>
    </row>
    <row r="3291" spans="1:26" s="1" customFormat="1" x14ac:dyDescent="0.25">
      <c r="A3291" s="3"/>
      <c r="B3291" s="3"/>
      <c r="C3291" s="6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X3291" s="3"/>
      <c r="Z3291" s="65"/>
    </row>
    <row r="3292" spans="1:26" s="1" customFormat="1" x14ac:dyDescent="0.25">
      <c r="A3292" s="3"/>
      <c r="B3292" s="3"/>
      <c r="C3292" s="6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X3292" s="3"/>
      <c r="Z3292" s="65"/>
    </row>
    <row r="3293" spans="1:26" s="1" customFormat="1" x14ac:dyDescent="0.25">
      <c r="A3293" s="3"/>
      <c r="B3293" s="3"/>
      <c r="C3293" s="6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X3293" s="3"/>
      <c r="Z3293" s="65"/>
    </row>
    <row r="3294" spans="1:26" s="1" customFormat="1" x14ac:dyDescent="0.25">
      <c r="A3294" s="3"/>
      <c r="B3294" s="3"/>
      <c r="C3294" s="6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X3294" s="3"/>
      <c r="Z3294" s="65"/>
    </row>
    <row r="3295" spans="1:26" s="1" customFormat="1" x14ac:dyDescent="0.25">
      <c r="A3295" s="3"/>
      <c r="B3295" s="3"/>
      <c r="C3295" s="6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X3295" s="3"/>
      <c r="Z3295" s="65"/>
    </row>
    <row r="3296" spans="1:26" s="1" customFormat="1" x14ac:dyDescent="0.25">
      <c r="A3296" s="3"/>
      <c r="B3296" s="3"/>
      <c r="C3296" s="6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X3296" s="3"/>
      <c r="Z3296" s="65"/>
    </row>
    <row r="3297" spans="1:26" s="1" customFormat="1" x14ac:dyDescent="0.25">
      <c r="A3297" s="3"/>
      <c r="B3297" s="3"/>
      <c r="C3297" s="6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X3297" s="3"/>
      <c r="Z3297" s="65"/>
    </row>
    <row r="3298" spans="1:26" s="1" customFormat="1" x14ac:dyDescent="0.25">
      <c r="A3298" s="3"/>
      <c r="B3298" s="3"/>
      <c r="C3298" s="6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X3298" s="3"/>
      <c r="Z3298" s="65"/>
    </row>
    <row r="3299" spans="1:26" s="1" customFormat="1" x14ac:dyDescent="0.25">
      <c r="A3299" s="3"/>
      <c r="B3299" s="3"/>
      <c r="C3299" s="6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X3299" s="3"/>
      <c r="Z3299" s="65"/>
    </row>
    <row r="3300" spans="1:26" s="1" customFormat="1" x14ac:dyDescent="0.25">
      <c r="A3300" s="3"/>
      <c r="B3300" s="3"/>
      <c r="C3300" s="6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X3300" s="3"/>
      <c r="Z3300" s="65"/>
    </row>
    <row r="3301" spans="1:26" s="1" customFormat="1" x14ac:dyDescent="0.25">
      <c r="A3301" s="3"/>
      <c r="B3301" s="3"/>
      <c r="C3301" s="6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X3301" s="3"/>
      <c r="Z3301" s="65"/>
    </row>
    <row r="3302" spans="1:26" s="1" customFormat="1" x14ac:dyDescent="0.25">
      <c r="A3302" s="3"/>
      <c r="B3302" s="3"/>
      <c r="C3302" s="6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X3302" s="3"/>
      <c r="Z3302" s="65"/>
    </row>
    <row r="3303" spans="1:26" s="1" customFormat="1" x14ac:dyDescent="0.25">
      <c r="A3303" s="3"/>
      <c r="B3303" s="3"/>
      <c r="C3303" s="6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X3303" s="3"/>
      <c r="Z3303" s="65"/>
    </row>
    <row r="3304" spans="1:26" s="1" customFormat="1" x14ac:dyDescent="0.25">
      <c r="A3304" s="3"/>
      <c r="B3304" s="3"/>
      <c r="C3304" s="6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X3304" s="3"/>
      <c r="Z3304" s="65"/>
    </row>
    <row r="3305" spans="1:26" s="1" customFormat="1" x14ac:dyDescent="0.25">
      <c r="A3305" s="3"/>
      <c r="B3305" s="3"/>
      <c r="C3305" s="6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X3305" s="3"/>
      <c r="Z3305" s="65"/>
    </row>
    <row r="3306" spans="1:26" s="1" customFormat="1" x14ac:dyDescent="0.25">
      <c r="A3306" s="3"/>
      <c r="B3306" s="3"/>
      <c r="C3306" s="6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X3306" s="3"/>
      <c r="Z3306" s="65"/>
    </row>
    <row r="3307" spans="1:26" s="1" customFormat="1" x14ac:dyDescent="0.25">
      <c r="A3307" s="3"/>
      <c r="B3307" s="3"/>
      <c r="C3307" s="6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X3307" s="3"/>
      <c r="Z3307" s="65"/>
    </row>
    <row r="3308" spans="1:26" s="1" customFormat="1" x14ac:dyDescent="0.25">
      <c r="A3308" s="3"/>
      <c r="B3308" s="3"/>
      <c r="C3308" s="6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X3308" s="3"/>
      <c r="Z3308" s="65"/>
    </row>
    <row r="3309" spans="1:26" s="1" customFormat="1" x14ac:dyDescent="0.25">
      <c r="A3309" s="3"/>
      <c r="B3309" s="3"/>
      <c r="C3309" s="6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X3309" s="3"/>
      <c r="Z3309" s="65"/>
    </row>
    <row r="3310" spans="1:26" s="1" customFormat="1" x14ac:dyDescent="0.25">
      <c r="A3310" s="3"/>
      <c r="B3310" s="3"/>
      <c r="C3310" s="6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X3310" s="3"/>
      <c r="Z3310" s="65"/>
    </row>
    <row r="3311" spans="1:26" s="1" customFormat="1" x14ac:dyDescent="0.25">
      <c r="A3311" s="3"/>
      <c r="B3311" s="3"/>
      <c r="C3311" s="6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X3311" s="3"/>
      <c r="Z3311" s="65"/>
    </row>
    <row r="3312" spans="1:26" s="1" customFormat="1" x14ac:dyDescent="0.25">
      <c r="A3312" s="3"/>
      <c r="B3312" s="3"/>
      <c r="C3312" s="6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X3312" s="3"/>
      <c r="Z3312" s="65"/>
    </row>
    <row r="3313" spans="1:26" s="1" customFormat="1" x14ac:dyDescent="0.25">
      <c r="A3313" s="3"/>
      <c r="B3313" s="3"/>
      <c r="C3313" s="6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X3313" s="3"/>
      <c r="Z3313" s="65"/>
    </row>
    <row r="3314" spans="1:26" s="1" customFormat="1" x14ac:dyDescent="0.25">
      <c r="A3314" s="3"/>
      <c r="B3314" s="3"/>
      <c r="C3314" s="6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X3314" s="3"/>
      <c r="Z3314" s="65"/>
    </row>
    <row r="3315" spans="1:26" s="1" customFormat="1" x14ac:dyDescent="0.25">
      <c r="A3315" s="3"/>
      <c r="B3315" s="3"/>
      <c r="C3315" s="6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X3315" s="3"/>
      <c r="Z3315" s="65"/>
    </row>
    <row r="3316" spans="1:26" s="1" customFormat="1" x14ac:dyDescent="0.25">
      <c r="A3316" s="3"/>
      <c r="B3316" s="3"/>
      <c r="C3316" s="6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X3316" s="3"/>
      <c r="Z3316" s="65"/>
    </row>
    <row r="3317" spans="1:26" s="1" customFormat="1" x14ac:dyDescent="0.25">
      <c r="A3317" s="3"/>
      <c r="B3317" s="3"/>
      <c r="C3317" s="6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X3317" s="3"/>
      <c r="Z3317" s="65"/>
    </row>
    <row r="3318" spans="1:26" s="1" customFormat="1" x14ac:dyDescent="0.25">
      <c r="A3318" s="3"/>
      <c r="B3318" s="3"/>
      <c r="C3318" s="6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X3318" s="3"/>
      <c r="Z3318" s="65"/>
    </row>
    <row r="3319" spans="1:26" s="1" customFormat="1" x14ac:dyDescent="0.25">
      <c r="A3319" s="3"/>
      <c r="B3319" s="3"/>
      <c r="C3319" s="6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X3319" s="3"/>
      <c r="Z3319" s="65"/>
    </row>
    <row r="3320" spans="1:26" s="1" customFormat="1" x14ac:dyDescent="0.25">
      <c r="A3320" s="3"/>
      <c r="B3320" s="3"/>
      <c r="C3320" s="6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X3320" s="3"/>
      <c r="Z3320" s="65"/>
    </row>
    <row r="3321" spans="1:26" s="1" customFormat="1" x14ac:dyDescent="0.25">
      <c r="A3321" s="3"/>
      <c r="B3321" s="3"/>
      <c r="C3321" s="6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X3321" s="3"/>
      <c r="Z3321" s="65"/>
    </row>
    <row r="3322" spans="1:26" s="1" customFormat="1" x14ac:dyDescent="0.25">
      <c r="A3322" s="3"/>
      <c r="B3322" s="3"/>
      <c r="C3322" s="6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X3322" s="3"/>
      <c r="Z3322" s="65"/>
    </row>
    <row r="3323" spans="1:26" s="1" customFormat="1" x14ac:dyDescent="0.25">
      <c r="A3323" s="3"/>
      <c r="B3323" s="3"/>
      <c r="C3323" s="6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X3323" s="3"/>
      <c r="Z3323" s="65"/>
    </row>
    <row r="3324" spans="1:26" s="1" customFormat="1" x14ac:dyDescent="0.25">
      <c r="A3324" s="3"/>
      <c r="B3324" s="3"/>
      <c r="C3324" s="6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X3324" s="3"/>
      <c r="Z3324" s="65"/>
    </row>
    <row r="3325" spans="1:26" s="1" customFormat="1" x14ac:dyDescent="0.25">
      <c r="A3325" s="3"/>
      <c r="B3325" s="3"/>
      <c r="C3325" s="6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X3325" s="3"/>
      <c r="Z3325" s="65"/>
    </row>
    <row r="3326" spans="1:26" s="1" customFormat="1" x14ac:dyDescent="0.25">
      <c r="A3326" s="3"/>
      <c r="B3326" s="3"/>
      <c r="C3326" s="6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X3326" s="3"/>
      <c r="Z3326" s="65"/>
    </row>
    <row r="3327" spans="1:26" s="1" customFormat="1" x14ac:dyDescent="0.25">
      <c r="A3327" s="3"/>
      <c r="B3327" s="3"/>
      <c r="C3327" s="6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X3327" s="3"/>
      <c r="Z3327" s="65"/>
    </row>
    <row r="3328" spans="1:26" s="1" customFormat="1" x14ac:dyDescent="0.25">
      <c r="A3328" s="3"/>
      <c r="B3328" s="3"/>
      <c r="C3328" s="6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X3328" s="3"/>
      <c r="Z3328" s="65"/>
    </row>
    <row r="3329" spans="1:26" s="1" customFormat="1" x14ac:dyDescent="0.25">
      <c r="A3329" s="3"/>
      <c r="B3329" s="3"/>
      <c r="C3329" s="6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X3329" s="3"/>
      <c r="Z3329" s="65"/>
    </row>
    <row r="3330" spans="1:26" s="1" customFormat="1" x14ac:dyDescent="0.25">
      <c r="A3330" s="3"/>
      <c r="B3330" s="3"/>
      <c r="C3330" s="6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X3330" s="3"/>
      <c r="Z3330" s="65"/>
    </row>
    <row r="3331" spans="1:26" s="1" customFormat="1" x14ac:dyDescent="0.25">
      <c r="A3331" s="3"/>
      <c r="B3331" s="3"/>
      <c r="C3331" s="6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X3331" s="3"/>
      <c r="Z3331" s="65"/>
    </row>
    <row r="3332" spans="1:26" s="1" customFormat="1" x14ac:dyDescent="0.25">
      <c r="A3332" s="3"/>
      <c r="B3332" s="3"/>
      <c r="C3332" s="6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X3332" s="3"/>
      <c r="Z3332" s="65"/>
    </row>
    <row r="3333" spans="1:26" s="1" customFormat="1" x14ac:dyDescent="0.25">
      <c r="A3333" s="3"/>
      <c r="B3333" s="3"/>
      <c r="C3333" s="6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X3333" s="3"/>
      <c r="Z3333" s="65"/>
    </row>
    <row r="3334" spans="1:26" s="1" customFormat="1" x14ac:dyDescent="0.25">
      <c r="A3334" s="3"/>
      <c r="B3334" s="3"/>
      <c r="C3334" s="6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X3334" s="3"/>
      <c r="Z3334" s="65"/>
    </row>
    <row r="3335" spans="1:26" s="1" customFormat="1" x14ac:dyDescent="0.25">
      <c r="A3335" s="3"/>
      <c r="B3335" s="3"/>
      <c r="C3335" s="6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X3335" s="3"/>
      <c r="Z3335" s="65"/>
    </row>
    <row r="3336" spans="1:26" s="1" customFormat="1" x14ac:dyDescent="0.25">
      <c r="A3336" s="3"/>
      <c r="B3336" s="3"/>
      <c r="C3336" s="6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X3336" s="3"/>
      <c r="Z3336" s="65"/>
    </row>
    <row r="3337" spans="1:26" s="1" customFormat="1" x14ac:dyDescent="0.25">
      <c r="A3337" s="3"/>
      <c r="B3337" s="3"/>
      <c r="C3337" s="6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X3337" s="3"/>
      <c r="Z3337" s="65"/>
    </row>
    <row r="3338" spans="1:26" s="1" customFormat="1" x14ac:dyDescent="0.25">
      <c r="A3338" s="3"/>
      <c r="B3338" s="3"/>
      <c r="C3338" s="6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X3338" s="3"/>
      <c r="Z3338" s="65"/>
    </row>
    <row r="3339" spans="1:26" s="1" customFormat="1" x14ac:dyDescent="0.25">
      <c r="A3339" s="3"/>
      <c r="B3339" s="3"/>
      <c r="C3339" s="6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X3339" s="3"/>
      <c r="Z3339" s="65"/>
    </row>
    <row r="3340" spans="1:26" s="1" customFormat="1" x14ac:dyDescent="0.25">
      <c r="A3340" s="3"/>
      <c r="B3340" s="3"/>
      <c r="C3340" s="6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X3340" s="3"/>
      <c r="Z3340" s="65"/>
    </row>
    <row r="3341" spans="1:26" s="1" customFormat="1" x14ac:dyDescent="0.25">
      <c r="A3341" s="3"/>
      <c r="B3341" s="3"/>
      <c r="C3341" s="6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X3341" s="3"/>
      <c r="Z3341" s="65"/>
    </row>
    <row r="3342" spans="1:26" s="1" customFormat="1" x14ac:dyDescent="0.25">
      <c r="A3342" s="3"/>
      <c r="B3342" s="3"/>
      <c r="C3342" s="6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X3342" s="3"/>
      <c r="Z3342" s="65"/>
    </row>
    <row r="3343" spans="1:26" s="1" customFormat="1" x14ac:dyDescent="0.25">
      <c r="A3343" s="3"/>
      <c r="B3343" s="3"/>
      <c r="C3343" s="6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X3343" s="3"/>
      <c r="Z3343" s="65"/>
    </row>
    <row r="3344" spans="1:26" s="1" customFormat="1" x14ac:dyDescent="0.25">
      <c r="A3344" s="3"/>
      <c r="B3344" s="3"/>
      <c r="C3344" s="6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X3344" s="3"/>
      <c r="Z3344" s="65"/>
    </row>
    <row r="3345" spans="1:26" s="1" customFormat="1" x14ac:dyDescent="0.25">
      <c r="A3345" s="3"/>
      <c r="B3345" s="3"/>
      <c r="C3345" s="6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X3345" s="3"/>
      <c r="Z3345" s="65"/>
    </row>
    <row r="3346" spans="1:26" s="1" customFormat="1" x14ac:dyDescent="0.25">
      <c r="A3346" s="3"/>
      <c r="B3346" s="3"/>
      <c r="C3346" s="6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X3346" s="3"/>
      <c r="Z3346" s="65"/>
    </row>
    <row r="3347" spans="1:26" s="1" customFormat="1" x14ac:dyDescent="0.25">
      <c r="A3347" s="3"/>
      <c r="B3347" s="3"/>
      <c r="C3347" s="6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X3347" s="3"/>
      <c r="Z3347" s="65"/>
    </row>
    <row r="3348" spans="1:26" s="1" customFormat="1" x14ac:dyDescent="0.25">
      <c r="A3348" s="3"/>
      <c r="B3348" s="3"/>
      <c r="C3348" s="6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X3348" s="3"/>
      <c r="Z3348" s="65"/>
    </row>
    <row r="3349" spans="1:26" s="1" customFormat="1" x14ac:dyDescent="0.25">
      <c r="A3349" s="3"/>
      <c r="B3349" s="3"/>
      <c r="C3349" s="6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X3349" s="3"/>
      <c r="Z3349" s="65"/>
    </row>
    <row r="3350" spans="1:26" s="1" customFormat="1" x14ac:dyDescent="0.25">
      <c r="A3350" s="3"/>
      <c r="B3350" s="3"/>
      <c r="C3350" s="6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X3350" s="3"/>
      <c r="Z3350" s="65"/>
    </row>
    <row r="3351" spans="1:26" s="1" customFormat="1" x14ac:dyDescent="0.25">
      <c r="A3351" s="3"/>
      <c r="B3351" s="3"/>
      <c r="C3351" s="6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X3351" s="3"/>
      <c r="Z3351" s="65"/>
    </row>
    <row r="3352" spans="1:26" s="1" customFormat="1" x14ac:dyDescent="0.25">
      <c r="A3352" s="3"/>
      <c r="B3352" s="3"/>
      <c r="C3352" s="6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X3352" s="3"/>
      <c r="Z3352" s="65"/>
    </row>
    <row r="3353" spans="1:26" s="1" customFormat="1" x14ac:dyDescent="0.25">
      <c r="A3353" s="3"/>
      <c r="B3353" s="3"/>
      <c r="C3353" s="6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X3353" s="3"/>
      <c r="Z3353" s="65"/>
    </row>
    <row r="3354" spans="1:26" s="1" customFormat="1" x14ac:dyDescent="0.25">
      <c r="A3354" s="3"/>
      <c r="B3354" s="3"/>
      <c r="C3354" s="6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X3354" s="3"/>
      <c r="Z3354" s="65"/>
    </row>
    <row r="3355" spans="1:26" s="1" customFormat="1" x14ac:dyDescent="0.25">
      <c r="A3355" s="3"/>
      <c r="B3355" s="3"/>
      <c r="C3355" s="6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X3355" s="3"/>
      <c r="Z3355" s="65"/>
    </row>
    <row r="3356" spans="1:26" s="1" customFormat="1" x14ac:dyDescent="0.25">
      <c r="A3356" s="3"/>
      <c r="B3356" s="3"/>
      <c r="C3356" s="6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X3356" s="3"/>
      <c r="Z3356" s="65"/>
    </row>
    <row r="3357" spans="1:26" s="1" customFormat="1" x14ac:dyDescent="0.25">
      <c r="A3357" s="3"/>
      <c r="B3357" s="3"/>
      <c r="C3357" s="6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X3357" s="3"/>
      <c r="Z3357" s="65"/>
    </row>
    <row r="3358" spans="1:26" s="1" customFormat="1" x14ac:dyDescent="0.25">
      <c r="A3358" s="3"/>
      <c r="B3358" s="3"/>
      <c r="C3358" s="6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X3358" s="3"/>
      <c r="Z3358" s="65"/>
    </row>
    <row r="3359" spans="1:26" s="1" customFormat="1" x14ac:dyDescent="0.25">
      <c r="A3359" s="3"/>
      <c r="B3359" s="3"/>
      <c r="C3359" s="6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X3359" s="3"/>
      <c r="Z3359" s="65"/>
    </row>
    <row r="3360" spans="1:26" s="1" customFormat="1" x14ac:dyDescent="0.25">
      <c r="A3360" s="3"/>
      <c r="B3360" s="3"/>
      <c r="C3360" s="6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X3360" s="3"/>
      <c r="Z3360" s="65"/>
    </row>
    <row r="3361" spans="1:26" s="1" customFormat="1" x14ac:dyDescent="0.25">
      <c r="A3361" s="3"/>
      <c r="B3361" s="3"/>
      <c r="C3361" s="6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X3361" s="3"/>
      <c r="Z3361" s="65"/>
    </row>
    <row r="3362" spans="1:26" s="1" customFormat="1" x14ac:dyDescent="0.25">
      <c r="A3362" s="3"/>
      <c r="B3362" s="3"/>
      <c r="C3362" s="6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X3362" s="3"/>
      <c r="Z3362" s="65"/>
    </row>
    <row r="3363" spans="1:26" s="1" customFormat="1" x14ac:dyDescent="0.25">
      <c r="A3363" s="3"/>
      <c r="B3363" s="3"/>
      <c r="C3363" s="6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X3363" s="3"/>
      <c r="Z3363" s="65"/>
    </row>
    <row r="3364" spans="1:26" s="1" customFormat="1" x14ac:dyDescent="0.25">
      <c r="A3364" s="3"/>
      <c r="B3364" s="3"/>
      <c r="C3364" s="6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X3364" s="3"/>
      <c r="Z3364" s="65"/>
    </row>
    <row r="3365" spans="1:26" s="1" customFormat="1" x14ac:dyDescent="0.25">
      <c r="A3365" s="3"/>
      <c r="B3365" s="3"/>
      <c r="C3365" s="6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X3365" s="3"/>
      <c r="Z3365" s="65"/>
    </row>
    <row r="3366" spans="1:26" s="1" customFormat="1" x14ac:dyDescent="0.25">
      <c r="A3366" s="3"/>
      <c r="B3366" s="3"/>
      <c r="C3366" s="6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X3366" s="3"/>
      <c r="Z3366" s="65"/>
    </row>
    <row r="3367" spans="1:26" s="1" customFormat="1" x14ac:dyDescent="0.25">
      <c r="A3367" s="3"/>
      <c r="B3367" s="3"/>
      <c r="C3367" s="6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X3367" s="3"/>
      <c r="Z3367" s="65"/>
    </row>
    <row r="3368" spans="1:26" s="1" customFormat="1" x14ac:dyDescent="0.25">
      <c r="A3368" s="3"/>
      <c r="B3368" s="3"/>
      <c r="C3368" s="6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X3368" s="3"/>
      <c r="Z3368" s="65"/>
    </row>
    <row r="3369" spans="1:26" s="1" customFormat="1" x14ac:dyDescent="0.25">
      <c r="A3369" s="3"/>
      <c r="B3369" s="3"/>
      <c r="C3369" s="6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X3369" s="3"/>
      <c r="Z3369" s="65"/>
    </row>
    <row r="3370" spans="1:26" s="1" customFormat="1" x14ac:dyDescent="0.25">
      <c r="A3370" s="3"/>
      <c r="B3370" s="3"/>
      <c r="C3370" s="6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X3370" s="3"/>
      <c r="Z3370" s="65"/>
    </row>
    <row r="3371" spans="1:26" s="1" customFormat="1" x14ac:dyDescent="0.25">
      <c r="A3371" s="3"/>
      <c r="B3371" s="3"/>
      <c r="C3371" s="6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X3371" s="3"/>
      <c r="Z3371" s="65"/>
    </row>
    <row r="3372" spans="1:26" s="1" customFormat="1" x14ac:dyDescent="0.25">
      <c r="A3372" s="3"/>
      <c r="B3372" s="3"/>
      <c r="C3372" s="6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X3372" s="3"/>
      <c r="Z3372" s="65"/>
    </row>
    <row r="3373" spans="1:26" s="1" customFormat="1" x14ac:dyDescent="0.25">
      <c r="A3373" s="3"/>
      <c r="B3373" s="3"/>
      <c r="C3373" s="6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X3373" s="3"/>
      <c r="Z3373" s="65"/>
    </row>
    <row r="3374" spans="1:26" s="1" customFormat="1" x14ac:dyDescent="0.25">
      <c r="A3374" s="3"/>
      <c r="B3374" s="3"/>
      <c r="C3374" s="6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X3374" s="3"/>
      <c r="Z3374" s="65"/>
    </row>
    <row r="3375" spans="1:26" s="1" customFormat="1" x14ac:dyDescent="0.25">
      <c r="A3375" s="3"/>
      <c r="B3375" s="3"/>
      <c r="C3375" s="6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X3375" s="3"/>
      <c r="Z3375" s="65"/>
    </row>
    <row r="3376" spans="1:26" s="1" customFormat="1" x14ac:dyDescent="0.25">
      <c r="A3376" s="3"/>
      <c r="B3376" s="3"/>
      <c r="C3376" s="6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X3376" s="3"/>
      <c r="Z3376" s="65"/>
    </row>
    <row r="3377" spans="1:26" s="1" customFormat="1" x14ac:dyDescent="0.25">
      <c r="A3377" s="3"/>
      <c r="B3377" s="3"/>
      <c r="C3377" s="6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X3377" s="3"/>
      <c r="Z3377" s="65"/>
    </row>
    <row r="3378" spans="1:26" s="1" customFormat="1" x14ac:dyDescent="0.25">
      <c r="A3378" s="3"/>
      <c r="B3378" s="3"/>
      <c r="C3378" s="6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X3378" s="3"/>
      <c r="Z3378" s="65"/>
    </row>
    <row r="3379" spans="1:26" s="1" customFormat="1" x14ac:dyDescent="0.25">
      <c r="A3379" s="3"/>
      <c r="B3379" s="3"/>
      <c r="C3379" s="6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X3379" s="3"/>
      <c r="Z3379" s="65"/>
    </row>
    <row r="3380" spans="1:26" s="1" customFormat="1" x14ac:dyDescent="0.25">
      <c r="A3380" s="3"/>
      <c r="B3380" s="3"/>
      <c r="C3380" s="6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X3380" s="3"/>
      <c r="Z3380" s="65"/>
    </row>
    <row r="3381" spans="1:26" s="1" customFormat="1" x14ac:dyDescent="0.25">
      <c r="A3381" s="3"/>
      <c r="B3381" s="3"/>
      <c r="C3381" s="6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X3381" s="3"/>
      <c r="Z3381" s="65"/>
    </row>
    <row r="3382" spans="1:26" s="1" customFormat="1" x14ac:dyDescent="0.25">
      <c r="A3382" s="3"/>
      <c r="B3382" s="3"/>
      <c r="C3382" s="6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X3382" s="3"/>
      <c r="Z3382" s="65"/>
    </row>
    <row r="3383" spans="1:26" s="1" customFormat="1" x14ac:dyDescent="0.25">
      <c r="A3383" s="3"/>
      <c r="B3383" s="3"/>
      <c r="C3383" s="6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X3383" s="3"/>
      <c r="Z3383" s="65"/>
    </row>
    <row r="3384" spans="1:26" s="1" customFormat="1" x14ac:dyDescent="0.25">
      <c r="A3384" s="3"/>
      <c r="B3384" s="3"/>
      <c r="C3384" s="6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X3384" s="3"/>
      <c r="Z3384" s="65"/>
    </row>
    <row r="3385" spans="1:26" s="1" customFormat="1" x14ac:dyDescent="0.25">
      <c r="A3385" s="3"/>
      <c r="B3385" s="3"/>
      <c r="C3385" s="6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X3385" s="3"/>
      <c r="Z3385" s="65"/>
    </row>
    <row r="3386" spans="1:26" s="1" customFormat="1" x14ac:dyDescent="0.25">
      <c r="A3386" s="3"/>
      <c r="B3386" s="3"/>
      <c r="C3386" s="6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X3386" s="3"/>
      <c r="Z3386" s="65"/>
    </row>
    <row r="3387" spans="1:26" s="1" customFormat="1" x14ac:dyDescent="0.25">
      <c r="A3387" s="3"/>
      <c r="B3387" s="3"/>
      <c r="C3387" s="6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X3387" s="3"/>
      <c r="Z3387" s="65"/>
    </row>
    <row r="3388" spans="1:26" s="1" customFormat="1" x14ac:dyDescent="0.25">
      <c r="A3388" s="3"/>
      <c r="B3388" s="3"/>
      <c r="C3388" s="6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X3388" s="3"/>
      <c r="Z3388" s="65"/>
    </row>
    <row r="3389" spans="1:26" s="1" customFormat="1" x14ac:dyDescent="0.25">
      <c r="A3389" s="3"/>
      <c r="B3389" s="3"/>
      <c r="C3389" s="6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X3389" s="3"/>
      <c r="Z3389" s="65"/>
    </row>
    <row r="3390" spans="1:26" s="1" customFormat="1" x14ac:dyDescent="0.25">
      <c r="A3390" s="3"/>
      <c r="B3390" s="3"/>
      <c r="C3390" s="6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X3390" s="3"/>
      <c r="Z3390" s="65"/>
    </row>
    <row r="3391" spans="1:26" s="1" customFormat="1" x14ac:dyDescent="0.25">
      <c r="A3391" s="3"/>
      <c r="B3391" s="3"/>
      <c r="C3391" s="6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X3391" s="3"/>
      <c r="Z3391" s="65"/>
    </row>
    <row r="3392" spans="1:26" s="1" customFormat="1" x14ac:dyDescent="0.25">
      <c r="A3392" s="3"/>
      <c r="B3392" s="3"/>
      <c r="C3392" s="6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X3392" s="3"/>
      <c r="Z3392" s="65"/>
    </row>
    <row r="3393" spans="1:26" s="1" customFormat="1" x14ac:dyDescent="0.25">
      <c r="A3393" s="3"/>
      <c r="B3393" s="3"/>
      <c r="C3393" s="6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X3393" s="3"/>
      <c r="Z3393" s="65"/>
    </row>
    <row r="3394" spans="1:26" s="1" customFormat="1" x14ac:dyDescent="0.25">
      <c r="A3394" s="3"/>
      <c r="B3394" s="3"/>
      <c r="C3394" s="6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X3394" s="3"/>
      <c r="Z3394" s="65"/>
    </row>
    <row r="3395" spans="1:26" s="1" customFormat="1" x14ac:dyDescent="0.25">
      <c r="A3395" s="3"/>
      <c r="B3395" s="3"/>
      <c r="C3395" s="6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X3395" s="3"/>
      <c r="Z3395" s="65"/>
    </row>
    <row r="3396" spans="1:26" s="1" customFormat="1" x14ac:dyDescent="0.25">
      <c r="A3396" s="3"/>
      <c r="B3396" s="3"/>
      <c r="C3396" s="6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X3396" s="3"/>
      <c r="Z3396" s="65"/>
    </row>
    <row r="3397" spans="1:26" s="1" customFormat="1" x14ac:dyDescent="0.25">
      <c r="A3397" s="3"/>
      <c r="B3397" s="3"/>
      <c r="C3397" s="6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X3397" s="3"/>
      <c r="Z3397" s="65"/>
    </row>
    <row r="3398" spans="1:26" s="1" customFormat="1" x14ac:dyDescent="0.25">
      <c r="A3398" s="3"/>
      <c r="B3398" s="3"/>
      <c r="C3398" s="6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X3398" s="3"/>
      <c r="Z3398" s="65"/>
    </row>
    <row r="3399" spans="1:26" s="1" customFormat="1" x14ac:dyDescent="0.25">
      <c r="A3399" s="3"/>
      <c r="B3399" s="3"/>
      <c r="C3399" s="6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X3399" s="3"/>
      <c r="Z3399" s="65"/>
    </row>
    <row r="3400" spans="1:26" s="1" customFormat="1" x14ac:dyDescent="0.25">
      <c r="A3400" s="3"/>
      <c r="B3400" s="3"/>
      <c r="C3400" s="6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X3400" s="3"/>
      <c r="Z3400" s="65"/>
    </row>
    <row r="3401" spans="1:26" s="1" customFormat="1" x14ac:dyDescent="0.25">
      <c r="A3401" s="3"/>
      <c r="B3401" s="3"/>
      <c r="C3401" s="6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X3401" s="3"/>
      <c r="Z3401" s="65"/>
    </row>
    <row r="3402" spans="1:26" s="1" customFormat="1" x14ac:dyDescent="0.25">
      <c r="A3402" s="3"/>
      <c r="B3402" s="3"/>
      <c r="C3402" s="6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X3402" s="3"/>
      <c r="Z3402" s="65"/>
    </row>
    <row r="3403" spans="1:26" s="1" customFormat="1" x14ac:dyDescent="0.25">
      <c r="A3403" s="3"/>
      <c r="B3403" s="3"/>
      <c r="C3403" s="6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X3403" s="3"/>
      <c r="Z3403" s="65"/>
    </row>
    <row r="3404" spans="1:26" s="1" customFormat="1" x14ac:dyDescent="0.25">
      <c r="A3404" s="3"/>
      <c r="B3404" s="3"/>
      <c r="C3404" s="6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X3404" s="3"/>
      <c r="Z3404" s="65"/>
    </row>
    <row r="3405" spans="1:26" s="1" customFormat="1" x14ac:dyDescent="0.25">
      <c r="A3405" s="3"/>
      <c r="B3405" s="3"/>
      <c r="C3405" s="6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X3405" s="3"/>
      <c r="Z3405" s="65"/>
    </row>
    <row r="3406" spans="1:26" s="1" customFormat="1" x14ac:dyDescent="0.25">
      <c r="A3406" s="3"/>
      <c r="B3406" s="3"/>
      <c r="C3406" s="6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X3406" s="3"/>
      <c r="Z3406" s="65"/>
    </row>
    <row r="3407" spans="1:26" s="1" customFormat="1" x14ac:dyDescent="0.25">
      <c r="A3407" s="3"/>
      <c r="B3407" s="3"/>
      <c r="C3407" s="6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X3407" s="3"/>
      <c r="Z3407" s="65"/>
    </row>
    <row r="3408" spans="1:26" s="1" customFormat="1" x14ac:dyDescent="0.25">
      <c r="A3408" s="3"/>
      <c r="B3408" s="3"/>
      <c r="C3408" s="6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X3408" s="3"/>
      <c r="Z3408" s="65"/>
    </row>
    <row r="3409" spans="1:26" s="1" customFormat="1" x14ac:dyDescent="0.25">
      <c r="A3409" s="3"/>
      <c r="B3409" s="3"/>
      <c r="C3409" s="6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X3409" s="3"/>
      <c r="Z3409" s="65"/>
    </row>
    <row r="3410" spans="1:26" s="1" customFormat="1" x14ac:dyDescent="0.25">
      <c r="A3410" s="3"/>
      <c r="B3410" s="3"/>
      <c r="C3410" s="6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X3410" s="3"/>
      <c r="Z3410" s="65"/>
    </row>
    <row r="3411" spans="1:26" s="1" customFormat="1" x14ac:dyDescent="0.25">
      <c r="A3411" s="3"/>
      <c r="B3411" s="3"/>
      <c r="C3411" s="6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X3411" s="3"/>
      <c r="Z3411" s="65"/>
    </row>
    <row r="3412" spans="1:26" s="1" customFormat="1" x14ac:dyDescent="0.25">
      <c r="A3412" s="3"/>
      <c r="B3412" s="3"/>
      <c r="C3412" s="6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X3412" s="3"/>
      <c r="Z3412" s="65"/>
    </row>
    <row r="3413" spans="1:26" s="1" customFormat="1" x14ac:dyDescent="0.25">
      <c r="A3413" s="3"/>
      <c r="B3413" s="3"/>
      <c r="C3413" s="6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X3413" s="3"/>
      <c r="Z3413" s="65"/>
    </row>
    <row r="3414" spans="1:26" s="1" customFormat="1" x14ac:dyDescent="0.25">
      <c r="A3414" s="3"/>
      <c r="B3414" s="3"/>
      <c r="C3414" s="6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X3414" s="3"/>
      <c r="Z3414" s="65"/>
    </row>
    <row r="3415" spans="1:26" s="1" customFormat="1" x14ac:dyDescent="0.25">
      <c r="A3415" s="3"/>
      <c r="B3415" s="3"/>
      <c r="C3415" s="6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X3415" s="3"/>
      <c r="Z3415" s="65"/>
    </row>
    <row r="3416" spans="1:26" s="1" customFormat="1" x14ac:dyDescent="0.25">
      <c r="A3416" s="3"/>
      <c r="B3416" s="3"/>
      <c r="C3416" s="6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X3416" s="3"/>
      <c r="Z3416" s="65"/>
    </row>
    <row r="3417" spans="1:26" s="1" customFormat="1" x14ac:dyDescent="0.25">
      <c r="A3417" s="3"/>
      <c r="B3417" s="3"/>
      <c r="C3417" s="6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X3417" s="3"/>
      <c r="Z3417" s="65"/>
    </row>
    <row r="3418" spans="1:26" s="1" customFormat="1" x14ac:dyDescent="0.25">
      <c r="A3418" s="3"/>
      <c r="B3418" s="3"/>
      <c r="C3418" s="6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X3418" s="3"/>
      <c r="Z3418" s="65"/>
    </row>
    <row r="3419" spans="1:26" s="1" customFormat="1" x14ac:dyDescent="0.25">
      <c r="A3419" s="3"/>
      <c r="B3419" s="3"/>
      <c r="C3419" s="6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X3419" s="3"/>
      <c r="Z3419" s="65"/>
    </row>
    <row r="3420" spans="1:26" s="1" customFormat="1" x14ac:dyDescent="0.25">
      <c r="A3420" s="3"/>
      <c r="B3420" s="3"/>
      <c r="C3420" s="6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X3420" s="3"/>
      <c r="Z3420" s="65"/>
    </row>
    <row r="3421" spans="1:26" s="1" customFormat="1" x14ac:dyDescent="0.25">
      <c r="A3421" s="3"/>
      <c r="B3421" s="3"/>
      <c r="C3421" s="6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X3421" s="3"/>
      <c r="Z3421" s="65"/>
    </row>
    <row r="3422" spans="1:26" s="1" customFormat="1" x14ac:dyDescent="0.25">
      <c r="A3422" s="3"/>
      <c r="B3422" s="3"/>
      <c r="C3422" s="6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X3422" s="3"/>
      <c r="Z3422" s="65"/>
    </row>
    <row r="3423" spans="1:26" s="1" customFormat="1" x14ac:dyDescent="0.25">
      <c r="A3423" s="3"/>
      <c r="B3423" s="3"/>
      <c r="C3423" s="6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X3423" s="3"/>
      <c r="Z3423" s="65"/>
    </row>
    <row r="3424" spans="1:26" s="1" customFormat="1" x14ac:dyDescent="0.25">
      <c r="A3424" s="3"/>
      <c r="B3424" s="3"/>
      <c r="C3424" s="6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X3424" s="3"/>
      <c r="Z3424" s="65"/>
    </row>
    <row r="3425" spans="1:26" s="1" customFormat="1" x14ac:dyDescent="0.25">
      <c r="A3425" s="3"/>
      <c r="B3425" s="3"/>
      <c r="C3425" s="6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X3425" s="3"/>
      <c r="Z3425" s="65"/>
    </row>
    <row r="3426" spans="1:26" s="1" customFormat="1" x14ac:dyDescent="0.25">
      <c r="A3426" s="3"/>
      <c r="B3426" s="3"/>
      <c r="C3426" s="6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X3426" s="3"/>
      <c r="Z3426" s="65"/>
    </row>
    <row r="3427" spans="1:26" s="1" customFormat="1" x14ac:dyDescent="0.25">
      <c r="A3427" s="3"/>
      <c r="B3427" s="3"/>
      <c r="C3427" s="6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X3427" s="3"/>
      <c r="Z3427" s="65"/>
    </row>
    <row r="3428" spans="1:26" s="1" customFormat="1" x14ac:dyDescent="0.25">
      <c r="A3428" s="3"/>
      <c r="B3428" s="3"/>
      <c r="C3428" s="6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X3428" s="3"/>
      <c r="Z3428" s="65"/>
    </row>
    <row r="3429" spans="1:26" s="1" customFormat="1" x14ac:dyDescent="0.25">
      <c r="A3429" s="3"/>
      <c r="B3429" s="3"/>
      <c r="C3429" s="6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X3429" s="3"/>
      <c r="Z3429" s="65"/>
    </row>
    <row r="3430" spans="1:26" s="1" customFormat="1" x14ac:dyDescent="0.25">
      <c r="A3430" s="3"/>
      <c r="B3430" s="3"/>
      <c r="C3430" s="6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X3430" s="3"/>
      <c r="Z3430" s="65"/>
    </row>
    <row r="3431" spans="1:26" s="1" customFormat="1" x14ac:dyDescent="0.25">
      <c r="A3431" s="3"/>
      <c r="B3431" s="3"/>
      <c r="C3431" s="6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X3431" s="3"/>
      <c r="Z3431" s="65"/>
    </row>
    <row r="3432" spans="1:26" s="1" customFormat="1" x14ac:dyDescent="0.25">
      <c r="A3432" s="3"/>
      <c r="B3432" s="3"/>
      <c r="C3432" s="6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X3432" s="3"/>
      <c r="Z3432" s="65"/>
    </row>
    <row r="3433" spans="1:26" s="1" customFormat="1" x14ac:dyDescent="0.25">
      <c r="A3433" s="3"/>
      <c r="B3433" s="3"/>
      <c r="C3433" s="6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X3433" s="3"/>
      <c r="Z3433" s="65"/>
    </row>
    <row r="3434" spans="1:26" s="1" customFormat="1" x14ac:dyDescent="0.25">
      <c r="A3434" s="3"/>
      <c r="B3434" s="3"/>
      <c r="C3434" s="6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X3434" s="3"/>
      <c r="Z3434" s="65"/>
    </row>
    <row r="3435" spans="1:26" s="1" customFormat="1" x14ac:dyDescent="0.25">
      <c r="A3435" s="3"/>
      <c r="B3435" s="3"/>
      <c r="C3435" s="6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X3435" s="3"/>
      <c r="Z3435" s="65"/>
    </row>
    <row r="3436" spans="1:26" s="1" customFormat="1" x14ac:dyDescent="0.25">
      <c r="A3436" s="3"/>
      <c r="B3436" s="3"/>
      <c r="C3436" s="6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X3436" s="3"/>
      <c r="Z3436" s="65"/>
    </row>
    <row r="3437" spans="1:26" s="1" customFormat="1" x14ac:dyDescent="0.25">
      <c r="A3437" s="3"/>
      <c r="B3437" s="3"/>
      <c r="C3437" s="6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X3437" s="3"/>
      <c r="Z3437" s="65"/>
    </row>
    <row r="3438" spans="1:26" s="1" customFormat="1" x14ac:dyDescent="0.25">
      <c r="A3438" s="3"/>
      <c r="B3438" s="3"/>
      <c r="C3438" s="6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X3438" s="3"/>
      <c r="Z3438" s="65"/>
    </row>
    <row r="3439" spans="1:26" s="1" customFormat="1" x14ac:dyDescent="0.25">
      <c r="A3439" s="3"/>
      <c r="B3439" s="3"/>
      <c r="C3439" s="6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X3439" s="3"/>
      <c r="Z3439" s="65"/>
    </row>
    <row r="3440" spans="1:26" s="1" customFormat="1" x14ac:dyDescent="0.25">
      <c r="A3440" s="3"/>
      <c r="B3440" s="3"/>
      <c r="C3440" s="6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X3440" s="3"/>
      <c r="Z3440" s="65"/>
    </row>
    <row r="3441" spans="1:26" s="1" customFormat="1" x14ac:dyDescent="0.25">
      <c r="A3441" s="3"/>
      <c r="B3441" s="3"/>
      <c r="C3441" s="6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X3441" s="3"/>
      <c r="Z3441" s="65"/>
    </row>
    <row r="3442" spans="1:26" s="1" customFormat="1" x14ac:dyDescent="0.25">
      <c r="A3442" s="3"/>
      <c r="B3442" s="3"/>
      <c r="C3442" s="6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X3442" s="3"/>
      <c r="Z3442" s="65"/>
    </row>
    <row r="3443" spans="1:26" s="1" customFormat="1" x14ac:dyDescent="0.25">
      <c r="A3443" s="3"/>
      <c r="B3443" s="3"/>
      <c r="C3443" s="6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X3443" s="3"/>
      <c r="Z3443" s="65"/>
    </row>
    <row r="3444" spans="1:26" s="1" customFormat="1" x14ac:dyDescent="0.25">
      <c r="A3444" s="3"/>
      <c r="B3444" s="3"/>
      <c r="C3444" s="6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X3444" s="3"/>
      <c r="Z3444" s="65"/>
    </row>
    <row r="3445" spans="1:26" s="1" customFormat="1" x14ac:dyDescent="0.25">
      <c r="A3445" s="3"/>
      <c r="B3445" s="3"/>
      <c r="C3445" s="6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X3445" s="3"/>
      <c r="Z3445" s="65"/>
    </row>
    <row r="3446" spans="1:26" s="1" customFormat="1" x14ac:dyDescent="0.25">
      <c r="A3446" s="3"/>
      <c r="B3446" s="3"/>
      <c r="C3446" s="6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X3446" s="3"/>
      <c r="Z3446" s="65"/>
    </row>
    <row r="3447" spans="1:26" s="1" customFormat="1" x14ac:dyDescent="0.25">
      <c r="A3447" s="3"/>
      <c r="B3447" s="3"/>
      <c r="C3447" s="6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X3447" s="3"/>
      <c r="Z3447" s="65"/>
    </row>
    <row r="3448" spans="1:26" s="1" customFormat="1" x14ac:dyDescent="0.25">
      <c r="A3448" s="3"/>
      <c r="B3448" s="3"/>
      <c r="C3448" s="6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X3448" s="3"/>
      <c r="Z3448" s="65"/>
    </row>
    <row r="3449" spans="1:26" s="1" customFormat="1" x14ac:dyDescent="0.25">
      <c r="A3449" s="3"/>
      <c r="B3449" s="3"/>
      <c r="C3449" s="6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X3449" s="3"/>
      <c r="Z3449" s="65"/>
    </row>
    <row r="3450" spans="1:26" s="1" customFormat="1" x14ac:dyDescent="0.25">
      <c r="A3450" s="3"/>
      <c r="B3450" s="3"/>
      <c r="C3450" s="6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X3450" s="3"/>
      <c r="Z3450" s="65"/>
    </row>
    <row r="3451" spans="1:26" s="1" customFormat="1" x14ac:dyDescent="0.25">
      <c r="A3451" s="3"/>
      <c r="B3451" s="3"/>
      <c r="C3451" s="6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X3451" s="3"/>
      <c r="Z3451" s="65"/>
    </row>
    <row r="3452" spans="1:26" s="1" customFormat="1" x14ac:dyDescent="0.25">
      <c r="A3452" s="3"/>
      <c r="B3452" s="3"/>
      <c r="C3452" s="6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X3452" s="3"/>
      <c r="Z3452" s="65"/>
    </row>
    <row r="3453" spans="1:26" s="1" customFormat="1" x14ac:dyDescent="0.25">
      <c r="A3453" s="3"/>
      <c r="B3453" s="3"/>
      <c r="C3453" s="6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X3453" s="3"/>
      <c r="Z3453" s="65"/>
    </row>
    <row r="3454" spans="1:26" s="1" customFormat="1" x14ac:dyDescent="0.25">
      <c r="A3454" s="3"/>
      <c r="B3454" s="3"/>
      <c r="C3454" s="6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X3454" s="3"/>
      <c r="Z3454" s="65"/>
    </row>
    <row r="3455" spans="1:26" s="1" customFormat="1" x14ac:dyDescent="0.25">
      <c r="A3455" s="3"/>
      <c r="B3455" s="3"/>
      <c r="C3455" s="6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X3455" s="3"/>
      <c r="Z3455" s="65"/>
    </row>
    <row r="3456" spans="1:26" s="1" customFormat="1" x14ac:dyDescent="0.25">
      <c r="A3456" s="3"/>
      <c r="B3456" s="3"/>
      <c r="C3456" s="6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X3456" s="3"/>
      <c r="Z3456" s="65"/>
    </row>
    <row r="3457" spans="1:26" s="1" customFormat="1" x14ac:dyDescent="0.25">
      <c r="A3457" s="3"/>
      <c r="B3457" s="3"/>
      <c r="C3457" s="6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X3457" s="3"/>
      <c r="Z3457" s="65"/>
    </row>
    <row r="3458" spans="1:26" s="1" customFormat="1" x14ac:dyDescent="0.25">
      <c r="A3458" s="3"/>
      <c r="B3458" s="3"/>
      <c r="C3458" s="6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X3458" s="3"/>
      <c r="Z3458" s="65"/>
    </row>
    <row r="3459" spans="1:26" s="1" customFormat="1" x14ac:dyDescent="0.25">
      <c r="A3459" s="3"/>
      <c r="B3459" s="3"/>
      <c r="C3459" s="6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X3459" s="3"/>
      <c r="Z3459" s="65"/>
    </row>
    <row r="3460" spans="1:26" s="1" customFormat="1" x14ac:dyDescent="0.25">
      <c r="A3460" s="3"/>
      <c r="B3460" s="3"/>
      <c r="C3460" s="6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X3460" s="3"/>
      <c r="Z3460" s="65"/>
    </row>
    <row r="3461" spans="1:26" s="1" customFormat="1" x14ac:dyDescent="0.25">
      <c r="A3461" s="3"/>
      <c r="B3461" s="3"/>
      <c r="C3461" s="6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X3461" s="3"/>
      <c r="Z3461" s="65"/>
    </row>
    <row r="3462" spans="1:26" s="1" customFormat="1" x14ac:dyDescent="0.25">
      <c r="A3462" s="3"/>
      <c r="B3462" s="3"/>
      <c r="C3462" s="6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X3462" s="3"/>
      <c r="Z3462" s="65"/>
    </row>
    <row r="3463" spans="1:26" s="1" customFormat="1" x14ac:dyDescent="0.25">
      <c r="A3463" s="3"/>
      <c r="B3463" s="3"/>
      <c r="C3463" s="6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X3463" s="3"/>
      <c r="Z3463" s="65"/>
    </row>
    <row r="3464" spans="1:26" s="1" customFormat="1" x14ac:dyDescent="0.25">
      <c r="A3464" s="3"/>
      <c r="B3464" s="3"/>
      <c r="C3464" s="6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X3464" s="3"/>
      <c r="Z3464" s="65"/>
    </row>
    <row r="3465" spans="1:26" s="1" customFormat="1" x14ac:dyDescent="0.25">
      <c r="A3465" s="3"/>
      <c r="B3465" s="3"/>
      <c r="C3465" s="6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X3465" s="3"/>
      <c r="Z3465" s="65"/>
    </row>
    <row r="3466" spans="1:26" s="1" customFormat="1" x14ac:dyDescent="0.25">
      <c r="A3466" s="3"/>
      <c r="B3466" s="3"/>
      <c r="C3466" s="6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X3466" s="3"/>
      <c r="Z3466" s="65"/>
    </row>
    <row r="3467" spans="1:26" s="1" customFormat="1" x14ac:dyDescent="0.25">
      <c r="A3467" s="3"/>
      <c r="B3467" s="3"/>
      <c r="C3467" s="6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X3467" s="3"/>
      <c r="Z3467" s="65"/>
    </row>
    <row r="3468" spans="1:26" s="1" customFormat="1" x14ac:dyDescent="0.25">
      <c r="A3468" s="3"/>
      <c r="B3468" s="3"/>
      <c r="C3468" s="6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X3468" s="3"/>
      <c r="Z3468" s="65"/>
    </row>
    <row r="3469" spans="1:26" s="1" customFormat="1" x14ac:dyDescent="0.25">
      <c r="A3469" s="3"/>
      <c r="B3469" s="3"/>
      <c r="C3469" s="6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X3469" s="3"/>
      <c r="Z3469" s="65"/>
    </row>
    <row r="3470" spans="1:26" s="1" customFormat="1" x14ac:dyDescent="0.25">
      <c r="A3470" s="3"/>
      <c r="B3470" s="3"/>
      <c r="C3470" s="6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X3470" s="3"/>
      <c r="Z3470" s="65"/>
    </row>
    <row r="3471" spans="1:26" s="1" customFormat="1" x14ac:dyDescent="0.25">
      <c r="A3471" s="3"/>
      <c r="B3471" s="3"/>
      <c r="C3471" s="6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X3471" s="3"/>
      <c r="Z3471" s="65"/>
    </row>
    <row r="3472" spans="1:26" s="1" customFormat="1" x14ac:dyDescent="0.25">
      <c r="A3472" s="3"/>
      <c r="B3472" s="3"/>
      <c r="C3472" s="6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X3472" s="3"/>
      <c r="Z3472" s="65"/>
    </row>
    <row r="3473" spans="1:26" s="1" customFormat="1" x14ac:dyDescent="0.25">
      <c r="A3473" s="3"/>
      <c r="B3473" s="3"/>
      <c r="C3473" s="6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X3473" s="3"/>
      <c r="Z3473" s="65"/>
    </row>
    <row r="3474" spans="1:26" s="1" customFormat="1" x14ac:dyDescent="0.25">
      <c r="A3474" s="3"/>
      <c r="B3474" s="3"/>
      <c r="C3474" s="6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X3474" s="3"/>
      <c r="Z3474" s="65"/>
    </row>
    <row r="3475" spans="1:26" s="1" customFormat="1" x14ac:dyDescent="0.25">
      <c r="A3475" s="3"/>
      <c r="B3475" s="3"/>
      <c r="C3475" s="6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X3475" s="3"/>
      <c r="Z3475" s="65"/>
    </row>
    <row r="3476" spans="1:26" s="1" customFormat="1" x14ac:dyDescent="0.25">
      <c r="A3476" s="3"/>
      <c r="B3476" s="3"/>
      <c r="C3476" s="6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X3476" s="3"/>
      <c r="Z3476" s="65"/>
    </row>
    <row r="3477" spans="1:26" s="1" customFormat="1" x14ac:dyDescent="0.25">
      <c r="A3477" s="3"/>
      <c r="B3477" s="3"/>
      <c r="C3477" s="6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X3477" s="3"/>
      <c r="Z3477" s="65"/>
    </row>
    <row r="3478" spans="1:26" s="1" customFormat="1" x14ac:dyDescent="0.25">
      <c r="A3478" s="3"/>
      <c r="B3478" s="3"/>
      <c r="C3478" s="6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X3478" s="3"/>
      <c r="Z3478" s="65"/>
    </row>
    <row r="3479" spans="1:26" s="1" customFormat="1" x14ac:dyDescent="0.25">
      <c r="A3479" s="3"/>
      <c r="B3479" s="3"/>
      <c r="C3479" s="6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X3479" s="3"/>
      <c r="Z3479" s="65"/>
    </row>
    <row r="3480" spans="1:26" s="1" customFormat="1" x14ac:dyDescent="0.25">
      <c r="A3480" s="3"/>
      <c r="B3480" s="3"/>
      <c r="C3480" s="6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X3480" s="3"/>
      <c r="Z3480" s="65"/>
    </row>
    <row r="3481" spans="1:26" s="1" customFormat="1" x14ac:dyDescent="0.25">
      <c r="A3481" s="3"/>
      <c r="B3481" s="3"/>
      <c r="C3481" s="6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X3481" s="3"/>
      <c r="Z3481" s="65"/>
    </row>
    <row r="3482" spans="1:26" s="1" customFormat="1" x14ac:dyDescent="0.25">
      <c r="A3482" s="3"/>
      <c r="B3482" s="3"/>
      <c r="C3482" s="6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X3482" s="3"/>
      <c r="Z3482" s="65"/>
    </row>
    <row r="3483" spans="1:26" s="1" customFormat="1" x14ac:dyDescent="0.25">
      <c r="A3483" s="3"/>
      <c r="B3483" s="3"/>
      <c r="C3483" s="6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X3483" s="3"/>
      <c r="Z3483" s="65"/>
    </row>
    <row r="3484" spans="1:26" s="1" customFormat="1" x14ac:dyDescent="0.25">
      <c r="A3484" s="3"/>
      <c r="B3484" s="3"/>
      <c r="C3484" s="6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X3484" s="3"/>
      <c r="Z3484" s="65"/>
    </row>
    <row r="3485" spans="1:26" s="1" customFormat="1" x14ac:dyDescent="0.25">
      <c r="A3485" s="3"/>
      <c r="B3485" s="3"/>
      <c r="C3485" s="6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X3485" s="3"/>
      <c r="Z3485" s="65"/>
    </row>
    <row r="3486" spans="1:26" s="1" customFormat="1" x14ac:dyDescent="0.25">
      <c r="A3486" s="3"/>
      <c r="B3486" s="3"/>
      <c r="C3486" s="6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X3486" s="3"/>
      <c r="Z3486" s="65"/>
    </row>
    <row r="3487" spans="1:26" s="1" customFormat="1" x14ac:dyDescent="0.25">
      <c r="A3487" s="3"/>
      <c r="B3487" s="3"/>
      <c r="C3487" s="6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X3487" s="3"/>
      <c r="Z3487" s="65"/>
    </row>
    <row r="3488" spans="1:26" s="1" customFormat="1" x14ac:dyDescent="0.25">
      <c r="A3488" s="3"/>
      <c r="B3488" s="3"/>
      <c r="C3488" s="6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X3488" s="3"/>
      <c r="Z3488" s="65"/>
    </row>
    <row r="3489" spans="1:26" s="1" customFormat="1" x14ac:dyDescent="0.25">
      <c r="A3489" s="3"/>
      <c r="B3489" s="3"/>
      <c r="C3489" s="6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X3489" s="3"/>
      <c r="Z3489" s="65"/>
    </row>
    <row r="3490" spans="1:26" s="1" customFormat="1" x14ac:dyDescent="0.25">
      <c r="A3490" s="3"/>
      <c r="B3490" s="3"/>
      <c r="C3490" s="6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X3490" s="3"/>
      <c r="Z3490" s="65"/>
    </row>
    <row r="3491" spans="1:26" s="1" customFormat="1" x14ac:dyDescent="0.25">
      <c r="A3491" s="3"/>
      <c r="B3491" s="3"/>
      <c r="C3491" s="6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X3491" s="3"/>
      <c r="Z3491" s="65"/>
    </row>
    <row r="3492" spans="1:26" s="1" customFormat="1" x14ac:dyDescent="0.25">
      <c r="A3492" s="3"/>
      <c r="B3492" s="3"/>
      <c r="C3492" s="6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X3492" s="3"/>
      <c r="Z3492" s="65"/>
    </row>
    <row r="3493" spans="1:26" s="1" customFormat="1" x14ac:dyDescent="0.25">
      <c r="A3493" s="3"/>
      <c r="B3493" s="3"/>
      <c r="C3493" s="6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X3493" s="3"/>
      <c r="Z3493" s="65"/>
    </row>
    <row r="3494" spans="1:26" s="1" customFormat="1" x14ac:dyDescent="0.25">
      <c r="A3494" s="3"/>
      <c r="B3494" s="3"/>
      <c r="C3494" s="6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X3494" s="3"/>
      <c r="Z3494" s="65"/>
    </row>
    <row r="3495" spans="1:26" s="1" customFormat="1" x14ac:dyDescent="0.25">
      <c r="A3495" s="3"/>
      <c r="B3495" s="3"/>
      <c r="C3495" s="6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X3495" s="3"/>
      <c r="Z3495" s="65"/>
    </row>
    <row r="3496" spans="1:26" s="1" customFormat="1" x14ac:dyDescent="0.25">
      <c r="A3496" s="3"/>
      <c r="B3496" s="3"/>
      <c r="C3496" s="6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X3496" s="3"/>
      <c r="Z3496" s="65"/>
    </row>
    <row r="3497" spans="1:26" s="1" customFormat="1" x14ac:dyDescent="0.25">
      <c r="A3497" s="3"/>
      <c r="B3497" s="3"/>
      <c r="C3497" s="6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X3497" s="3"/>
      <c r="Z3497" s="65"/>
    </row>
    <row r="3498" spans="1:26" s="1" customFormat="1" x14ac:dyDescent="0.25">
      <c r="A3498" s="3"/>
      <c r="B3498" s="3"/>
      <c r="C3498" s="6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X3498" s="3"/>
      <c r="Z3498" s="65"/>
    </row>
    <row r="3499" spans="1:26" s="1" customFormat="1" x14ac:dyDescent="0.25">
      <c r="A3499" s="3"/>
      <c r="B3499" s="3"/>
      <c r="C3499" s="6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X3499" s="3"/>
      <c r="Z3499" s="65"/>
    </row>
    <row r="3500" spans="1:26" s="1" customFormat="1" x14ac:dyDescent="0.25">
      <c r="A3500" s="3"/>
      <c r="B3500" s="3"/>
      <c r="C3500" s="6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X3500" s="3"/>
      <c r="Z3500" s="65"/>
    </row>
    <row r="3501" spans="1:26" s="1" customFormat="1" x14ac:dyDescent="0.25">
      <c r="A3501" s="3"/>
      <c r="B3501" s="3"/>
      <c r="C3501" s="6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X3501" s="3"/>
      <c r="Z3501" s="65"/>
    </row>
    <row r="3502" spans="1:26" s="1" customFormat="1" x14ac:dyDescent="0.25">
      <c r="A3502" s="3"/>
      <c r="B3502" s="3"/>
      <c r="C3502" s="6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X3502" s="3"/>
      <c r="Z3502" s="65"/>
    </row>
    <row r="3503" spans="1:26" s="1" customFormat="1" x14ac:dyDescent="0.25">
      <c r="A3503" s="3"/>
      <c r="B3503" s="3"/>
      <c r="C3503" s="6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X3503" s="3"/>
      <c r="Z3503" s="65"/>
    </row>
    <row r="3504" spans="1:26" s="1" customFormat="1" x14ac:dyDescent="0.25">
      <c r="A3504" s="3"/>
      <c r="B3504" s="3"/>
      <c r="C3504" s="6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X3504" s="3"/>
      <c r="Z3504" s="65"/>
    </row>
    <row r="3505" spans="1:26" s="1" customFormat="1" x14ac:dyDescent="0.25">
      <c r="A3505" s="3"/>
      <c r="B3505" s="3"/>
      <c r="C3505" s="6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X3505" s="3"/>
      <c r="Z3505" s="65"/>
    </row>
    <row r="3506" spans="1:26" s="1" customFormat="1" x14ac:dyDescent="0.25">
      <c r="A3506" s="3"/>
      <c r="B3506" s="3"/>
      <c r="C3506" s="6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X3506" s="3"/>
      <c r="Z3506" s="65"/>
    </row>
    <row r="3507" spans="1:26" s="1" customFormat="1" x14ac:dyDescent="0.25">
      <c r="A3507" s="3"/>
      <c r="B3507" s="3"/>
      <c r="C3507" s="6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X3507" s="3"/>
      <c r="Z3507" s="65"/>
    </row>
    <row r="3508" spans="1:26" s="1" customFormat="1" x14ac:dyDescent="0.25">
      <c r="A3508" s="3"/>
      <c r="B3508" s="3"/>
      <c r="C3508" s="6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X3508" s="3"/>
      <c r="Z3508" s="65"/>
    </row>
    <row r="3509" spans="1:26" s="1" customFormat="1" x14ac:dyDescent="0.25">
      <c r="A3509" s="3"/>
      <c r="B3509" s="3"/>
      <c r="C3509" s="6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X3509" s="3"/>
      <c r="Z3509" s="65"/>
    </row>
    <row r="3510" spans="1:26" s="1" customFormat="1" x14ac:dyDescent="0.25">
      <c r="A3510" s="3"/>
      <c r="B3510" s="3"/>
      <c r="C3510" s="6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X3510" s="3"/>
      <c r="Z3510" s="65"/>
    </row>
    <row r="3511" spans="1:26" s="1" customFormat="1" x14ac:dyDescent="0.25">
      <c r="A3511" s="3"/>
      <c r="B3511" s="3"/>
      <c r="C3511" s="6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X3511" s="3"/>
      <c r="Z3511" s="65"/>
    </row>
    <row r="3512" spans="1:26" s="1" customFormat="1" x14ac:dyDescent="0.25">
      <c r="A3512" s="3"/>
      <c r="B3512" s="3"/>
      <c r="C3512" s="6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X3512" s="3"/>
      <c r="Z3512" s="65"/>
    </row>
    <row r="3513" spans="1:26" s="1" customFormat="1" x14ac:dyDescent="0.25">
      <c r="A3513" s="3"/>
      <c r="B3513" s="3"/>
      <c r="C3513" s="6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X3513" s="3"/>
      <c r="Z3513" s="65"/>
    </row>
    <row r="3514" spans="1:26" s="1" customFormat="1" x14ac:dyDescent="0.25">
      <c r="A3514" s="3"/>
      <c r="B3514" s="3"/>
      <c r="C3514" s="6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X3514" s="3"/>
      <c r="Z3514" s="65"/>
    </row>
    <row r="3515" spans="1:26" s="1" customFormat="1" x14ac:dyDescent="0.25">
      <c r="A3515" s="3"/>
      <c r="B3515" s="3"/>
      <c r="C3515" s="6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X3515" s="3"/>
      <c r="Z3515" s="65"/>
    </row>
    <row r="3516" spans="1:26" s="1" customFormat="1" x14ac:dyDescent="0.25">
      <c r="A3516" s="3"/>
      <c r="B3516" s="3"/>
      <c r="C3516" s="6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X3516" s="3"/>
      <c r="Z3516" s="65"/>
    </row>
    <row r="3517" spans="1:26" s="1" customFormat="1" x14ac:dyDescent="0.25">
      <c r="A3517" s="3"/>
      <c r="B3517" s="3"/>
      <c r="C3517" s="6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X3517" s="3"/>
      <c r="Z3517" s="65"/>
    </row>
    <row r="3518" spans="1:26" s="1" customFormat="1" x14ac:dyDescent="0.25">
      <c r="A3518" s="3"/>
      <c r="B3518" s="3"/>
      <c r="C3518" s="6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X3518" s="3"/>
      <c r="Z3518" s="65"/>
    </row>
    <row r="3519" spans="1:26" s="1" customFormat="1" x14ac:dyDescent="0.25">
      <c r="A3519" s="3"/>
      <c r="B3519" s="3"/>
      <c r="C3519" s="6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X3519" s="3"/>
      <c r="Z3519" s="65"/>
    </row>
    <row r="3520" spans="1:26" s="1" customFormat="1" x14ac:dyDescent="0.25">
      <c r="A3520" s="3"/>
      <c r="B3520" s="3"/>
      <c r="C3520" s="6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X3520" s="3"/>
      <c r="Z3520" s="65"/>
    </row>
    <row r="3521" spans="1:26" s="1" customFormat="1" x14ac:dyDescent="0.25">
      <c r="A3521" s="3"/>
      <c r="B3521" s="3"/>
      <c r="C3521" s="6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X3521" s="3"/>
      <c r="Z3521" s="65"/>
    </row>
    <row r="3522" spans="1:26" s="1" customFormat="1" x14ac:dyDescent="0.25">
      <c r="A3522" s="3"/>
      <c r="B3522" s="3"/>
      <c r="C3522" s="6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X3522" s="3"/>
      <c r="Z3522" s="65"/>
    </row>
    <row r="3523" spans="1:26" s="1" customFormat="1" x14ac:dyDescent="0.25">
      <c r="A3523" s="3"/>
      <c r="B3523" s="3"/>
      <c r="C3523" s="6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X3523" s="3"/>
      <c r="Z3523" s="65"/>
    </row>
  </sheetData>
  <mergeCells count="3">
    <mergeCell ref="A1:B1"/>
    <mergeCell ref="D1:M1"/>
    <mergeCell ref="O1:X1"/>
  </mergeCells>
  <pageMargins left="0.35433070866141736" right="0.23622047244094491" top="0.51" bottom="0.45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IZVJEŠTAJ Izvršenje plana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Matosec Renata</dc:creator>
  <cp:lastModifiedBy>Matosec Renata</cp:lastModifiedBy>
  <cp:lastPrinted>2023-03-20T10:42:37Z</cp:lastPrinted>
  <dcterms:created xsi:type="dcterms:W3CDTF">2022-03-25T11:38:57Z</dcterms:created>
  <dcterms:modified xsi:type="dcterms:W3CDTF">2023-03-22T10:57:59Z</dcterms:modified>
</cp:coreProperties>
</file>